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RVK\Uitslagen &amp; stand\2017-2018\"/>
    </mc:Choice>
  </mc:AlternateContent>
  <bookViews>
    <workbookView xWindow="120" yWindow="105" windowWidth="19020" windowHeight="9345" tabRatio="918" activeTab="13"/>
  </bookViews>
  <sheets>
    <sheet name="Speeldag 1" sheetId="1" r:id="rId1"/>
    <sheet name="Speeldag 2" sheetId="2" r:id="rId2"/>
    <sheet name="Speeldag 3" sheetId="5" r:id="rId3"/>
    <sheet name="Speeldag 4" sheetId="6" r:id="rId4"/>
    <sheet name="Speeldag 5" sheetId="8" r:id="rId5"/>
    <sheet name="Speeldag 6" sheetId="9" r:id="rId6"/>
    <sheet name="Speeldag 7" sheetId="7" r:id="rId7"/>
    <sheet name="Speeldag 8" sheetId="12" r:id="rId8"/>
    <sheet name="Speeldag 9" sheetId="14" r:id="rId9"/>
    <sheet name="Speeldag 10" sheetId="13" r:id="rId10"/>
    <sheet name="Speeldag 11" sheetId="15" r:id="rId11"/>
    <sheet name="Speeldag 12" sheetId="16" r:id="rId12"/>
    <sheet name="Speeldag 13" sheetId="17" r:id="rId13"/>
    <sheet name="Speeldag 14" sheetId="18" r:id="rId14"/>
  </sheets>
  <definedNames>
    <definedName name="_xlnm._FilterDatabase" localSheetId="9" hidden="1">'Speeldag 10'!$B$69:$O$76</definedName>
  </definedNames>
  <calcPr calcId="152511"/>
</workbook>
</file>

<file path=xl/calcChain.xml><?xml version="1.0" encoding="utf-8"?>
<calcChain xmlns="http://schemas.openxmlformats.org/spreadsheetml/2006/main">
  <c r="X22" i="18" l="1"/>
  <c r="W22" i="18"/>
  <c r="V22" i="18"/>
  <c r="U22" i="18"/>
  <c r="T22" i="18"/>
  <c r="S22" i="18"/>
  <c r="R22" i="18"/>
  <c r="Q22" i="18"/>
  <c r="P22" i="18"/>
  <c r="N22" i="18"/>
  <c r="K22" i="18"/>
  <c r="H22" i="18"/>
  <c r="Y22" i="18" s="1"/>
  <c r="X21" i="18"/>
  <c r="W21" i="18"/>
  <c r="V21" i="18"/>
  <c r="U21" i="18"/>
  <c r="T21" i="18"/>
  <c r="S21" i="18"/>
  <c r="R21" i="18"/>
  <c r="Q21" i="18"/>
  <c r="P21" i="18"/>
  <c r="N21" i="18"/>
  <c r="K21" i="18"/>
  <c r="H21" i="18"/>
  <c r="Y21" i="18" s="1"/>
  <c r="X20" i="18"/>
  <c r="W20" i="18"/>
  <c r="V20" i="18"/>
  <c r="U20" i="18"/>
  <c r="T20" i="18"/>
  <c r="S20" i="18"/>
  <c r="R20" i="18"/>
  <c r="Q20" i="18"/>
  <c r="P20" i="18"/>
  <c r="N20" i="18"/>
  <c r="K20" i="18"/>
  <c r="H20" i="18"/>
  <c r="Y20" i="18" s="1"/>
  <c r="X19" i="18"/>
  <c r="W19" i="18"/>
  <c r="V19" i="18"/>
  <c r="U19" i="18"/>
  <c r="T19" i="18"/>
  <c r="S19" i="18"/>
  <c r="R19" i="18"/>
  <c r="Q19" i="18"/>
  <c r="P19" i="18"/>
  <c r="N19" i="18"/>
  <c r="K19" i="18"/>
  <c r="H19" i="18"/>
  <c r="Y19" i="18" s="1"/>
  <c r="X18" i="18"/>
  <c r="W18" i="18"/>
  <c r="V18" i="18"/>
  <c r="U18" i="18"/>
  <c r="T18" i="18"/>
  <c r="S18" i="18"/>
  <c r="R18" i="18"/>
  <c r="Q18" i="18"/>
  <c r="P18" i="18"/>
  <c r="N17" i="18"/>
  <c r="K17" i="18"/>
  <c r="H17" i="18"/>
  <c r="X17" i="18"/>
  <c r="W17" i="18"/>
  <c r="V17" i="18"/>
  <c r="U17" i="18"/>
  <c r="T17" i="18"/>
  <c r="S17" i="18"/>
  <c r="R17" i="18"/>
  <c r="Q17" i="18"/>
  <c r="P17" i="18"/>
  <c r="N18" i="18"/>
  <c r="K18" i="18"/>
  <c r="H18" i="18"/>
  <c r="Y17" i="18" s="1"/>
  <c r="X16" i="18"/>
  <c r="W16" i="18"/>
  <c r="V16" i="18"/>
  <c r="U16" i="18"/>
  <c r="T16" i="18"/>
  <c r="S16" i="18"/>
  <c r="R16" i="18"/>
  <c r="Q16" i="18"/>
  <c r="P16" i="18"/>
  <c r="N16" i="18"/>
  <c r="K16" i="18"/>
  <c r="H16" i="18"/>
  <c r="Y16" i="18" s="1"/>
  <c r="X15" i="18"/>
  <c r="W15" i="18"/>
  <c r="V15" i="18"/>
  <c r="U15" i="18"/>
  <c r="T15" i="18"/>
  <c r="S15" i="18"/>
  <c r="R15" i="18"/>
  <c r="Q15" i="18"/>
  <c r="P15" i="18"/>
  <c r="N15" i="18"/>
  <c r="K15" i="18"/>
  <c r="H15" i="18"/>
  <c r="Y15" i="18" s="1"/>
  <c r="Y18" i="18" l="1"/>
  <c r="X51" i="18"/>
  <c r="W51" i="18"/>
  <c r="V51" i="18"/>
  <c r="U51" i="18"/>
  <c r="T51" i="18"/>
  <c r="S51" i="18"/>
  <c r="R51" i="18"/>
  <c r="Q51" i="18"/>
  <c r="P51" i="18"/>
  <c r="N51" i="18"/>
  <c r="K51" i="18"/>
  <c r="H51" i="18"/>
  <c r="Y51" i="18" s="1"/>
  <c r="X50" i="18"/>
  <c r="W50" i="18"/>
  <c r="V50" i="18"/>
  <c r="U50" i="18"/>
  <c r="T50" i="18"/>
  <c r="S50" i="18"/>
  <c r="R50" i="18"/>
  <c r="Q50" i="18"/>
  <c r="P50" i="18"/>
  <c r="N50" i="18"/>
  <c r="K50" i="18"/>
  <c r="H50" i="18"/>
  <c r="Y50" i="18" s="1"/>
  <c r="X49" i="18"/>
  <c r="W49" i="18"/>
  <c r="V49" i="18"/>
  <c r="U49" i="18"/>
  <c r="T49" i="18"/>
  <c r="S49" i="18"/>
  <c r="R49" i="18"/>
  <c r="Q49" i="18"/>
  <c r="P49" i="18"/>
  <c r="N48" i="18"/>
  <c r="K48" i="18"/>
  <c r="H48" i="18"/>
  <c r="Y49" i="18" s="1"/>
  <c r="X48" i="18"/>
  <c r="W48" i="18"/>
  <c r="V48" i="18"/>
  <c r="U48" i="18"/>
  <c r="T48" i="18"/>
  <c r="S48" i="18"/>
  <c r="R48" i="18"/>
  <c r="Q48" i="18"/>
  <c r="P48" i="18"/>
  <c r="N49" i="18"/>
  <c r="K49" i="18"/>
  <c r="H49" i="18"/>
  <c r="X47" i="18"/>
  <c r="W47" i="18"/>
  <c r="V47" i="18"/>
  <c r="U47" i="18"/>
  <c r="T47" i="18"/>
  <c r="S47" i="18"/>
  <c r="R47" i="18"/>
  <c r="Q47" i="18"/>
  <c r="P47" i="18"/>
  <c r="N47" i="18"/>
  <c r="K47" i="18"/>
  <c r="H47" i="18"/>
  <c r="Y47" i="18" s="1"/>
  <c r="X46" i="18"/>
  <c r="W46" i="18"/>
  <c r="V46" i="18"/>
  <c r="U46" i="18"/>
  <c r="T46" i="18"/>
  <c r="S46" i="18"/>
  <c r="R46" i="18"/>
  <c r="Q46" i="18"/>
  <c r="P46" i="18"/>
  <c r="N46" i="18"/>
  <c r="K46" i="18"/>
  <c r="H46" i="18"/>
  <c r="Y46" i="18" s="1"/>
  <c r="X45" i="18"/>
  <c r="W45" i="18"/>
  <c r="V45" i="18"/>
  <c r="U45" i="18"/>
  <c r="T45" i="18"/>
  <c r="S45" i="18"/>
  <c r="R45" i="18"/>
  <c r="Q45" i="18"/>
  <c r="P45" i="18"/>
  <c r="N45" i="18"/>
  <c r="K45" i="18"/>
  <c r="H45" i="18"/>
  <c r="Y45" i="18" s="1"/>
  <c r="X44" i="18"/>
  <c r="W44" i="18"/>
  <c r="V44" i="18"/>
  <c r="U44" i="18"/>
  <c r="T44" i="18"/>
  <c r="S44" i="18"/>
  <c r="R44" i="18"/>
  <c r="Q44" i="18"/>
  <c r="P44" i="18"/>
  <c r="N44" i="18"/>
  <c r="K44" i="18"/>
  <c r="H44" i="18"/>
  <c r="Y44" i="18" s="1"/>
  <c r="X78" i="18"/>
  <c r="W78" i="18"/>
  <c r="V78" i="18"/>
  <c r="U78" i="18"/>
  <c r="T78" i="18"/>
  <c r="S78" i="18"/>
  <c r="R78" i="18"/>
  <c r="Q78" i="18"/>
  <c r="P78" i="18"/>
  <c r="N78" i="18"/>
  <c r="K78" i="18"/>
  <c r="H78" i="18"/>
  <c r="Y78" i="18" s="1"/>
  <c r="X77" i="18"/>
  <c r="W77" i="18"/>
  <c r="V77" i="18"/>
  <c r="U77" i="18"/>
  <c r="T77" i="18"/>
  <c r="S77" i="18"/>
  <c r="R77" i="18"/>
  <c r="Q77" i="18"/>
  <c r="P77" i="18"/>
  <c r="N77" i="18"/>
  <c r="K77" i="18"/>
  <c r="H77" i="18"/>
  <c r="Y77" i="18" s="1"/>
  <c r="X76" i="18"/>
  <c r="W76" i="18"/>
  <c r="V76" i="18"/>
  <c r="U76" i="18"/>
  <c r="T76" i="18"/>
  <c r="S76" i="18"/>
  <c r="R76" i="18"/>
  <c r="Q76" i="18"/>
  <c r="P76" i="18"/>
  <c r="N76" i="18"/>
  <c r="K76" i="18"/>
  <c r="H76" i="18"/>
  <c r="Y76" i="18" s="1"/>
  <c r="X75" i="18"/>
  <c r="W75" i="18"/>
  <c r="V75" i="18"/>
  <c r="U75" i="18"/>
  <c r="T75" i="18"/>
  <c r="S75" i="18"/>
  <c r="R75" i="18"/>
  <c r="Q75" i="18"/>
  <c r="P75" i="18"/>
  <c r="N75" i="18"/>
  <c r="K75" i="18"/>
  <c r="H75" i="18"/>
  <c r="Y75" i="18" s="1"/>
  <c r="X74" i="18"/>
  <c r="W74" i="18"/>
  <c r="V74" i="18"/>
  <c r="U74" i="18"/>
  <c r="T74" i="18"/>
  <c r="S74" i="18"/>
  <c r="R74" i="18"/>
  <c r="Q74" i="18"/>
  <c r="P74" i="18"/>
  <c r="N74" i="18"/>
  <c r="K74" i="18"/>
  <c r="H74" i="18"/>
  <c r="Y74" i="18" s="1"/>
  <c r="X73" i="18"/>
  <c r="W73" i="18"/>
  <c r="V73" i="18"/>
  <c r="U73" i="18"/>
  <c r="T73" i="18"/>
  <c r="S73" i="18"/>
  <c r="R73" i="18"/>
  <c r="Q73" i="18"/>
  <c r="P73" i="18"/>
  <c r="N73" i="18"/>
  <c r="K73" i="18"/>
  <c r="H73" i="18"/>
  <c r="Y73" i="18" s="1"/>
  <c r="X72" i="18"/>
  <c r="W72" i="18"/>
  <c r="V72" i="18"/>
  <c r="U72" i="18"/>
  <c r="T72" i="18"/>
  <c r="S72" i="18"/>
  <c r="R72" i="18"/>
  <c r="Q72" i="18"/>
  <c r="P72" i="18"/>
  <c r="N72" i="18"/>
  <c r="K72" i="18"/>
  <c r="H72" i="18"/>
  <c r="Y72" i="18" s="1"/>
  <c r="X78" i="17"/>
  <c r="W78" i="17"/>
  <c r="V78" i="17"/>
  <c r="U78" i="17"/>
  <c r="T78" i="17"/>
  <c r="S78" i="17"/>
  <c r="R78" i="17"/>
  <c r="Q78" i="17"/>
  <c r="P78" i="17"/>
  <c r="N78" i="17"/>
  <c r="K78" i="17"/>
  <c r="H78" i="17"/>
  <c r="Y78" i="17" s="1"/>
  <c r="X77" i="17"/>
  <c r="W77" i="17"/>
  <c r="V77" i="17"/>
  <c r="U77" i="17"/>
  <c r="T77" i="17"/>
  <c r="S77" i="17"/>
  <c r="R77" i="17"/>
  <c r="Q77" i="17"/>
  <c r="P77" i="17"/>
  <c r="N76" i="17"/>
  <c r="K76" i="17"/>
  <c r="H76" i="17"/>
  <c r="X76" i="17"/>
  <c r="W76" i="17"/>
  <c r="V76" i="17"/>
  <c r="U76" i="17"/>
  <c r="T76" i="17"/>
  <c r="S76" i="17"/>
  <c r="R76" i="17"/>
  <c r="Q76" i="17"/>
  <c r="P76" i="17"/>
  <c r="N77" i="17"/>
  <c r="K77" i="17"/>
  <c r="H77" i="17"/>
  <c r="Y76" i="17" s="1"/>
  <c r="X75" i="17"/>
  <c r="W75" i="17"/>
  <c r="V75" i="17"/>
  <c r="U75" i="17"/>
  <c r="T75" i="17"/>
  <c r="S75" i="17"/>
  <c r="R75" i="17"/>
  <c r="Q75" i="17"/>
  <c r="P75" i="17"/>
  <c r="N75" i="17"/>
  <c r="K75" i="17"/>
  <c r="H75" i="17"/>
  <c r="Y75" i="17" s="1"/>
  <c r="X74" i="17"/>
  <c r="W74" i="17"/>
  <c r="V74" i="17"/>
  <c r="U74" i="17"/>
  <c r="T74" i="17"/>
  <c r="S74" i="17"/>
  <c r="R74" i="17"/>
  <c r="Q74" i="17"/>
  <c r="P74" i="17"/>
  <c r="N74" i="17"/>
  <c r="K74" i="17"/>
  <c r="H74" i="17"/>
  <c r="Y74" i="17" s="1"/>
  <c r="X73" i="17"/>
  <c r="W73" i="17"/>
  <c r="V73" i="17"/>
  <c r="U73" i="17"/>
  <c r="T73" i="17"/>
  <c r="S73" i="17"/>
  <c r="R73" i="17"/>
  <c r="Q73" i="17"/>
  <c r="P73" i="17"/>
  <c r="N73" i="17"/>
  <c r="K73" i="17"/>
  <c r="H73" i="17"/>
  <c r="Y73" i="17" s="1"/>
  <c r="X72" i="17"/>
  <c r="W72" i="17"/>
  <c r="V72" i="17"/>
  <c r="U72" i="17"/>
  <c r="T72" i="17"/>
  <c r="S72" i="17"/>
  <c r="R72" i="17"/>
  <c r="Q72" i="17"/>
  <c r="P72" i="17"/>
  <c r="N72" i="17"/>
  <c r="K72" i="17"/>
  <c r="H72" i="17"/>
  <c r="Y72" i="17" s="1"/>
  <c r="X22" i="17"/>
  <c r="W22" i="17"/>
  <c r="V22" i="17"/>
  <c r="U22" i="17"/>
  <c r="T22" i="17"/>
  <c r="S22" i="17"/>
  <c r="R22" i="17"/>
  <c r="Q22" i="17"/>
  <c r="P22" i="17"/>
  <c r="N22" i="17"/>
  <c r="K22" i="17"/>
  <c r="H22" i="17"/>
  <c r="Y22" i="17" s="1"/>
  <c r="X21" i="17"/>
  <c r="W21" i="17"/>
  <c r="V21" i="17"/>
  <c r="U21" i="17"/>
  <c r="T21" i="17"/>
  <c r="S21" i="17"/>
  <c r="R21" i="17"/>
  <c r="Q21" i="17"/>
  <c r="P21" i="17"/>
  <c r="N21" i="17"/>
  <c r="K21" i="17"/>
  <c r="H21" i="17"/>
  <c r="Y21" i="17" s="1"/>
  <c r="X20" i="17"/>
  <c r="W20" i="17"/>
  <c r="V20" i="17"/>
  <c r="U20" i="17"/>
  <c r="T20" i="17"/>
  <c r="S20" i="17"/>
  <c r="R20" i="17"/>
  <c r="Q20" i="17"/>
  <c r="P20" i="17"/>
  <c r="N20" i="17"/>
  <c r="K20" i="17"/>
  <c r="H20" i="17"/>
  <c r="Y20" i="17" s="1"/>
  <c r="X19" i="17"/>
  <c r="W19" i="17"/>
  <c r="V19" i="17"/>
  <c r="U19" i="17"/>
  <c r="T19" i="17"/>
  <c r="S19" i="17"/>
  <c r="R19" i="17"/>
  <c r="Q19" i="17"/>
  <c r="P19" i="17"/>
  <c r="N19" i="17"/>
  <c r="K19" i="17"/>
  <c r="H19" i="17"/>
  <c r="Y19" i="17" s="1"/>
  <c r="X18" i="17"/>
  <c r="W18" i="17"/>
  <c r="V18" i="17"/>
  <c r="U18" i="17"/>
  <c r="T18" i="17"/>
  <c r="S18" i="17"/>
  <c r="R18" i="17"/>
  <c r="Q18" i="17"/>
  <c r="P18" i="17"/>
  <c r="N18" i="17"/>
  <c r="K18" i="17"/>
  <c r="H18" i="17"/>
  <c r="Y18" i="17" s="1"/>
  <c r="X17" i="17"/>
  <c r="W17" i="17"/>
  <c r="V17" i="17"/>
  <c r="U17" i="17"/>
  <c r="T17" i="17"/>
  <c r="S17" i="17"/>
  <c r="R17" i="17"/>
  <c r="Q17" i="17"/>
  <c r="P17" i="17"/>
  <c r="N17" i="17"/>
  <c r="K17" i="17"/>
  <c r="H17" i="17"/>
  <c r="Y17" i="17" s="1"/>
  <c r="X16" i="17"/>
  <c r="W16" i="17"/>
  <c r="V16" i="17"/>
  <c r="U16" i="17"/>
  <c r="T16" i="17"/>
  <c r="S16" i="17"/>
  <c r="R16" i="17"/>
  <c r="Q16" i="17"/>
  <c r="P16" i="17"/>
  <c r="N15" i="17"/>
  <c r="K15" i="17"/>
  <c r="H15" i="17"/>
  <c r="X15" i="17"/>
  <c r="W15" i="17"/>
  <c r="V15" i="17"/>
  <c r="U15" i="17"/>
  <c r="T15" i="17"/>
  <c r="S15" i="17"/>
  <c r="R15" i="17"/>
  <c r="Q15" i="17"/>
  <c r="P15" i="17"/>
  <c r="N16" i="17"/>
  <c r="K16" i="17"/>
  <c r="H16" i="17"/>
  <c r="Y15" i="17" s="1"/>
  <c r="X51" i="17"/>
  <c r="W51" i="17"/>
  <c r="V51" i="17"/>
  <c r="U51" i="17"/>
  <c r="T51" i="17"/>
  <c r="S51" i="17"/>
  <c r="R51" i="17"/>
  <c r="Q51" i="17"/>
  <c r="P51" i="17"/>
  <c r="N51" i="17"/>
  <c r="K51" i="17"/>
  <c r="H51" i="17"/>
  <c r="Y51" i="17" s="1"/>
  <c r="X50" i="17"/>
  <c r="W50" i="17"/>
  <c r="V50" i="17"/>
  <c r="U50" i="17"/>
  <c r="T50" i="17"/>
  <c r="S50" i="17"/>
  <c r="R50" i="17"/>
  <c r="Q50" i="17"/>
  <c r="P50" i="17"/>
  <c r="N50" i="17"/>
  <c r="K50" i="17"/>
  <c r="H50" i="17"/>
  <c r="Y50" i="17" s="1"/>
  <c r="X49" i="17"/>
  <c r="W49" i="17"/>
  <c r="V49" i="17"/>
  <c r="U49" i="17"/>
  <c r="T49" i="17"/>
  <c r="S49" i="17"/>
  <c r="R49" i="17"/>
  <c r="Q49" i="17"/>
  <c r="P49" i="17"/>
  <c r="N48" i="17"/>
  <c r="K48" i="17"/>
  <c r="H48" i="17"/>
  <c r="X48" i="17"/>
  <c r="W48" i="17"/>
  <c r="V48" i="17"/>
  <c r="U48" i="17"/>
  <c r="T48" i="17"/>
  <c r="S48" i="17"/>
  <c r="R48" i="17"/>
  <c r="Q48" i="17"/>
  <c r="P48" i="17"/>
  <c r="N49" i="17"/>
  <c r="K49" i="17"/>
  <c r="H49" i="17"/>
  <c r="Y48" i="17" s="1"/>
  <c r="X47" i="17"/>
  <c r="W47" i="17"/>
  <c r="V47" i="17"/>
  <c r="U47" i="17"/>
  <c r="T47" i="17"/>
  <c r="S47" i="17"/>
  <c r="R47" i="17"/>
  <c r="Q47" i="17"/>
  <c r="P47" i="17"/>
  <c r="N47" i="17"/>
  <c r="K47" i="17"/>
  <c r="H47" i="17"/>
  <c r="Y47" i="17" s="1"/>
  <c r="X46" i="17"/>
  <c r="W46" i="17"/>
  <c r="V46" i="17"/>
  <c r="U46" i="17"/>
  <c r="T46" i="17"/>
  <c r="S46" i="17"/>
  <c r="R46" i="17"/>
  <c r="Q46" i="17"/>
  <c r="P46" i="17"/>
  <c r="N46" i="17"/>
  <c r="K46" i="17"/>
  <c r="H46" i="17"/>
  <c r="Y46" i="17" s="1"/>
  <c r="X45" i="17"/>
  <c r="W45" i="17"/>
  <c r="V45" i="17"/>
  <c r="U45" i="17"/>
  <c r="T45" i="17"/>
  <c r="S45" i="17"/>
  <c r="R45" i="17"/>
  <c r="Q45" i="17"/>
  <c r="P45" i="17"/>
  <c r="N45" i="17"/>
  <c r="K45" i="17"/>
  <c r="H45" i="17"/>
  <c r="Y45" i="17" s="1"/>
  <c r="X44" i="17"/>
  <c r="W44" i="17"/>
  <c r="V44" i="17"/>
  <c r="U44" i="17"/>
  <c r="T44" i="17"/>
  <c r="S44" i="17"/>
  <c r="R44" i="17"/>
  <c r="Q44" i="17"/>
  <c r="P44" i="17"/>
  <c r="N44" i="17"/>
  <c r="K44" i="17"/>
  <c r="H44" i="17"/>
  <c r="Y44" i="17" s="1"/>
  <c r="Y48" i="18" l="1"/>
  <c r="Y77" i="17"/>
  <c r="Y49" i="17"/>
  <c r="Y16" i="17"/>
  <c r="X79" i="16"/>
  <c r="W79" i="16"/>
  <c r="V79" i="16"/>
  <c r="U79" i="16"/>
  <c r="T79" i="16"/>
  <c r="S79" i="16"/>
  <c r="R79" i="16"/>
  <c r="Q79" i="16"/>
  <c r="P79" i="16"/>
  <c r="N79" i="16"/>
  <c r="K79" i="16"/>
  <c r="H79" i="16"/>
  <c r="Y79" i="16" s="1"/>
  <c r="X78" i="16"/>
  <c r="W78" i="16"/>
  <c r="V78" i="16"/>
  <c r="U78" i="16"/>
  <c r="T78" i="16"/>
  <c r="S78" i="16"/>
  <c r="R78" i="16"/>
  <c r="Q78" i="16"/>
  <c r="P78" i="16"/>
  <c r="N78" i="16"/>
  <c r="K78" i="16"/>
  <c r="H78" i="16"/>
  <c r="Y78" i="16" s="1"/>
  <c r="X77" i="16"/>
  <c r="W77" i="16"/>
  <c r="V77" i="16"/>
  <c r="U77" i="16"/>
  <c r="T77" i="16"/>
  <c r="S77" i="16"/>
  <c r="R77" i="16"/>
  <c r="Q77" i="16"/>
  <c r="P77" i="16"/>
  <c r="N77" i="16"/>
  <c r="K77" i="16"/>
  <c r="H77" i="16"/>
  <c r="Y77" i="16" s="1"/>
  <c r="X76" i="16"/>
  <c r="W76" i="16"/>
  <c r="V76" i="16"/>
  <c r="U76" i="16"/>
  <c r="T76" i="16"/>
  <c r="S76" i="16"/>
  <c r="R76" i="16"/>
  <c r="Q76" i="16"/>
  <c r="P76" i="16"/>
  <c r="N76" i="16"/>
  <c r="K76" i="16"/>
  <c r="H76" i="16"/>
  <c r="Y76" i="16" s="1"/>
  <c r="X75" i="16"/>
  <c r="W75" i="16"/>
  <c r="V75" i="16"/>
  <c r="U75" i="16"/>
  <c r="T75" i="16"/>
  <c r="S75" i="16"/>
  <c r="R75" i="16"/>
  <c r="Q75" i="16"/>
  <c r="P75" i="16"/>
  <c r="N75" i="16"/>
  <c r="K75" i="16"/>
  <c r="H75" i="16"/>
  <c r="Y75" i="16" s="1"/>
  <c r="X74" i="16"/>
  <c r="W74" i="16"/>
  <c r="V74" i="16"/>
  <c r="U74" i="16"/>
  <c r="T74" i="16"/>
  <c r="S74" i="16"/>
  <c r="R74" i="16"/>
  <c r="Q74" i="16"/>
  <c r="P74" i="16"/>
  <c r="N74" i="16"/>
  <c r="K74" i="16"/>
  <c r="H74" i="16"/>
  <c r="Y74" i="16" s="1"/>
  <c r="X73" i="16"/>
  <c r="W73" i="16"/>
  <c r="V73" i="16"/>
  <c r="U73" i="16"/>
  <c r="T73" i="16"/>
  <c r="S73" i="16"/>
  <c r="R73" i="16"/>
  <c r="Q73" i="16"/>
  <c r="P73" i="16"/>
  <c r="N73" i="16"/>
  <c r="K73" i="16"/>
  <c r="H73" i="16"/>
  <c r="Y73" i="16" s="1"/>
  <c r="X77" i="15"/>
  <c r="W77" i="15"/>
  <c r="V77" i="15"/>
  <c r="U77" i="15"/>
  <c r="T77" i="15"/>
  <c r="S77" i="15"/>
  <c r="R77" i="15"/>
  <c r="Q77" i="15"/>
  <c r="P77" i="15"/>
  <c r="N77" i="15"/>
  <c r="K77" i="15"/>
  <c r="H77" i="15"/>
  <c r="Y77" i="15" s="1"/>
  <c r="X76" i="15"/>
  <c r="W76" i="15"/>
  <c r="V76" i="15"/>
  <c r="U76" i="15"/>
  <c r="T76" i="15"/>
  <c r="S76" i="15"/>
  <c r="R76" i="15"/>
  <c r="Q76" i="15"/>
  <c r="P76" i="15"/>
  <c r="N76" i="15"/>
  <c r="K76" i="15"/>
  <c r="H76" i="15"/>
  <c r="Y76" i="15" s="1"/>
  <c r="X75" i="15"/>
  <c r="W75" i="15"/>
  <c r="V75" i="15"/>
  <c r="U75" i="15"/>
  <c r="T75" i="15"/>
  <c r="S75" i="15"/>
  <c r="R75" i="15"/>
  <c r="Q75" i="15"/>
  <c r="P75" i="15"/>
  <c r="N75" i="15"/>
  <c r="K75" i="15"/>
  <c r="H75" i="15"/>
  <c r="Y75" i="15" s="1"/>
  <c r="X74" i="15"/>
  <c r="W74" i="15"/>
  <c r="V74" i="15"/>
  <c r="U74" i="15"/>
  <c r="T74" i="15"/>
  <c r="S74" i="15"/>
  <c r="R74" i="15"/>
  <c r="Q74" i="15"/>
  <c r="P74" i="15"/>
  <c r="N74" i="15"/>
  <c r="K74" i="15"/>
  <c r="H74" i="15"/>
  <c r="Y74" i="15" s="1"/>
  <c r="X73" i="15"/>
  <c r="W73" i="15"/>
  <c r="V73" i="15"/>
  <c r="U73" i="15"/>
  <c r="T73" i="15"/>
  <c r="S73" i="15"/>
  <c r="R73" i="15"/>
  <c r="Q73" i="15"/>
  <c r="P73" i="15"/>
  <c r="N72" i="15"/>
  <c r="K72" i="15"/>
  <c r="H72" i="15"/>
  <c r="X72" i="15"/>
  <c r="W72" i="15"/>
  <c r="V72" i="15"/>
  <c r="U72" i="15"/>
  <c r="T72" i="15"/>
  <c r="S72" i="15"/>
  <c r="R72" i="15"/>
  <c r="Q72" i="15"/>
  <c r="P72" i="15"/>
  <c r="N73" i="15"/>
  <c r="K73" i="15"/>
  <c r="H73" i="15"/>
  <c r="Y72" i="15" s="1"/>
  <c r="X71" i="15"/>
  <c r="W71" i="15"/>
  <c r="V71" i="15"/>
  <c r="U71" i="15"/>
  <c r="T71" i="15"/>
  <c r="S71" i="15"/>
  <c r="R71" i="15"/>
  <c r="Q71" i="15"/>
  <c r="P71" i="15"/>
  <c r="N71" i="15"/>
  <c r="K71" i="15"/>
  <c r="H71" i="15"/>
  <c r="Y71" i="15" s="1"/>
  <c r="Y73" i="15" l="1"/>
  <c r="X51" i="16"/>
  <c r="W51" i="16"/>
  <c r="V51" i="16"/>
  <c r="U51" i="16"/>
  <c r="T51" i="16"/>
  <c r="S51" i="16"/>
  <c r="R51" i="16"/>
  <c r="Q51" i="16"/>
  <c r="P51" i="16"/>
  <c r="N51" i="16"/>
  <c r="K51" i="16"/>
  <c r="H51" i="16"/>
  <c r="Y51" i="16" s="1"/>
  <c r="X50" i="16"/>
  <c r="W50" i="16"/>
  <c r="V50" i="16"/>
  <c r="U50" i="16"/>
  <c r="T50" i="16"/>
  <c r="S50" i="16"/>
  <c r="R50" i="16"/>
  <c r="Q50" i="16"/>
  <c r="P50" i="16"/>
  <c r="N50" i="16"/>
  <c r="K50" i="16"/>
  <c r="H50" i="16"/>
  <c r="Y50" i="16" s="1"/>
  <c r="X49" i="16"/>
  <c r="W49" i="16"/>
  <c r="V49" i="16"/>
  <c r="U49" i="16"/>
  <c r="T49" i="16"/>
  <c r="S49" i="16"/>
  <c r="R49" i="16"/>
  <c r="Q49" i="16"/>
  <c r="P49" i="16"/>
  <c r="N49" i="16"/>
  <c r="K49" i="16"/>
  <c r="H49" i="16"/>
  <c r="Y49" i="16" s="1"/>
  <c r="X48" i="16"/>
  <c r="W48" i="16"/>
  <c r="V48" i="16"/>
  <c r="U48" i="16"/>
  <c r="T48" i="16"/>
  <c r="S48" i="16"/>
  <c r="R48" i="16"/>
  <c r="Q48" i="16"/>
  <c r="P48" i="16"/>
  <c r="N47" i="16"/>
  <c r="K47" i="16"/>
  <c r="H47" i="16"/>
  <c r="X47" i="16"/>
  <c r="W47" i="16"/>
  <c r="V47" i="16"/>
  <c r="U47" i="16"/>
  <c r="T47" i="16"/>
  <c r="S47" i="16"/>
  <c r="R47" i="16"/>
  <c r="Q47" i="16"/>
  <c r="P47" i="16"/>
  <c r="N48" i="16"/>
  <c r="K48" i="16"/>
  <c r="H48" i="16"/>
  <c r="Y47" i="16" s="1"/>
  <c r="X46" i="16"/>
  <c r="W46" i="16"/>
  <c r="V46" i="16"/>
  <c r="U46" i="16"/>
  <c r="T46" i="16"/>
  <c r="S46" i="16"/>
  <c r="R46" i="16"/>
  <c r="Q46" i="16"/>
  <c r="P46" i="16"/>
  <c r="N46" i="16"/>
  <c r="K46" i="16"/>
  <c r="H46" i="16"/>
  <c r="Y46" i="16" s="1"/>
  <c r="X45" i="16"/>
  <c r="W45" i="16"/>
  <c r="V45" i="16"/>
  <c r="U45" i="16"/>
  <c r="T45" i="16"/>
  <c r="S45" i="16"/>
  <c r="R45" i="16"/>
  <c r="Q45" i="16"/>
  <c r="P45" i="16"/>
  <c r="N45" i="16"/>
  <c r="K45" i="16"/>
  <c r="H45" i="16"/>
  <c r="Y45" i="16" s="1"/>
  <c r="X44" i="16"/>
  <c r="W44" i="16"/>
  <c r="V44" i="16"/>
  <c r="U44" i="16"/>
  <c r="T44" i="16"/>
  <c r="S44" i="16"/>
  <c r="R44" i="16"/>
  <c r="Q44" i="16"/>
  <c r="P44" i="16"/>
  <c r="N44" i="16"/>
  <c r="K44" i="16"/>
  <c r="H44" i="16"/>
  <c r="Y44" i="16" s="1"/>
  <c r="Y48" i="16" l="1"/>
  <c r="X22" i="16"/>
  <c r="W22" i="16"/>
  <c r="V22" i="16"/>
  <c r="U22" i="16"/>
  <c r="T22" i="16"/>
  <c r="S22" i="16"/>
  <c r="R22" i="16"/>
  <c r="Q22" i="16"/>
  <c r="P22" i="16"/>
  <c r="N22" i="16"/>
  <c r="K22" i="16"/>
  <c r="H22" i="16"/>
  <c r="Y22" i="16" s="1"/>
  <c r="X21" i="16"/>
  <c r="W21" i="16"/>
  <c r="V21" i="16"/>
  <c r="U21" i="16"/>
  <c r="T21" i="16"/>
  <c r="S21" i="16"/>
  <c r="R21" i="16"/>
  <c r="Q21" i="16"/>
  <c r="P21" i="16"/>
  <c r="N21" i="16"/>
  <c r="K21" i="16"/>
  <c r="H21" i="16"/>
  <c r="Y21" i="16" s="1"/>
  <c r="X20" i="16"/>
  <c r="W20" i="16"/>
  <c r="V20" i="16"/>
  <c r="U20" i="16"/>
  <c r="T20" i="16"/>
  <c r="S20" i="16"/>
  <c r="R20" i="16"/>
  <c r="Q20" i="16"/>
  <c r="P20" i="16"/>
  <c r="N20" i="16"/>
  <c r="K20" i="16"/>
  <c r="H20" i="16"/>
  <c r="Y20" i="16" s="1"/>
  <c r="X19" i="16"/>
  <c r="W19" i="16"/>
  <c r="V19" i="16"/>
  <c r="U19" i="16"/>
  <c r="T19" i="16"/>
  <c r="S19" i="16"/>
  <c r="R19" i="16"/>
  <c r="Q19" i="16"/>
  <c r="P19" i="16"/>
  <c r="N19" i="16"/>
  <c r="K19" i="16"/>
  <c r="H19" i="16"/>
  <c r="Y19" i="16" s="1"/>
  <c r="X18" i="16"/>
  <c r="W18" i="16"/>
  <c r="V18" i="16"/>
  <c r="U18" i="16"/>
  <c r="T18" i="16"/>
  <c r="S18" i="16"/>
  <c r="R18" i="16"/>
  <c r="Q18" i="16"/>
  <c r="P18" i="16"/>
  <c r="N18" i="16"/>
  <c r="K18" i="16"/>
  <c r="H18" i="16"/>
  <c r="X17" i="16"/>
  <c r="W17" i="16"/>
  <c r="V17" i="16"/>
  <c r="U17" i="16"/>
  <c r="T17" i="16"/>
  <c r="S17" i="16"/>
  <c r="R17" i="16"/>
  <c r="Q17" i="16"/>
  <c r="P17" i="16"/>
  <c r="N17" i="16"/>
  <c r="K17" i="16"/>
  <c r="H17" i="16"/>
  <c r="Y17" i="16" s="1"/>
  <c r="X16" i="16"/>
  <c r="W16" i="16"/>
  <c r="V16" i="16"/>
  <c r="U16" i="16"/>
  <c r="T16" i="16"/>
  <c r="S16" i="16"/>
  <c r="R16" i="16"/>
  <c r="Q16" i="16"/>
  <c r="P16" i="16"/>
  <c r="N16" i="16"/>
  <c r="K16" i="16"/>
  <c r="H16" i="16"/>
  <c r="X15" i="16"/>
  <c r="W15" i="16"/>
  <c r="V15" i="16"/>
  <c r="U15" i="16"/>
  <c r="T15" i="16"/>
  <c r="S15" i="16"/>
  <c r="R15" i="16"/>
  <c r="Q15" i="16"/>
  <c r="P15" i="16"/>
  <c r="N15" i="16"/>
  <c r="K15" i="16"/>
  <c r="H15" i="16"/>
  <c r="Y15" i="16" s="1"/>
  <c r="X22" i="15"/>
  <c r="W22" i="15"/>
  <c r="V22" i="15"/>
  <c r="U22" i="15"/>
  <c r="T22" i="15"/>
  <c r="S22" i="15"/>
  <c r="R22" i="15"/>
  <c r="Q22" i="15"/>
  <c r="P22" i="15"/>
  <c r="N22" i="15"/>
  <c r="K22" i="15"/>
  <c r="H22" i="15"/>
  <c r="Y22" i="15" s="1"/>
  <c r="X21" i="15"/>
  <c r="W21" i="15"/>
  <c r="V21" i="15"/>
  <c r="U21" i="15"/>
  <c r="T21" i="15"/>
  <c r="S21" i="15"/>
  <c r="R21" i="15"/>
  <c r="Q21" i="15"/>
  <c r="P21" i="15"/>
  <c r="N21" i="15"/>
  <c r="K21" i="15"/>
  <c r="H21" i="15"/>
  <c r="Y21" i="15" s="1"/>
  <c r="X20" i="15"/>
  <c r="W20" i="15"/>
  <c r="V20" i="15"/>
  <c r="U20" i="15"/>
  <c r="T20" i="15"/>
  <c r="S20" i="15"/>
  <c r="R20" i="15"/>
  <c r="Q20" i="15"/>
  <c r="P20" i="15"/>
  <c r="N20" i="15"/>
  <c r="K20" i="15"/>
  <c r="H20" i="15"/>
  <c r="Y20" i="15" s="1"/>
  <c r="X19" i="15"/>
  <c r="W19" i="15"/>
  <c r="V19" i="15"/>
  <c r="U19" i="15"/>
  <c r="T19" i="15"/>
  <c r="S19" i="15"/>
  <c r="R19" i="15"/>
  <c r="Q19" i="15"/>
  <c r="P19" i="15"/>
  <c r="N19" i="15"/>
  <c r="K19" i="15"/>
  <c r="H19" i="15"/>
  <c r="Y19" i="15" s="1"/>
  <c r="X18" i="15"/>
  <c r="W18" i="15"/>
  <c r="V18" i="15"/>
  <c r="U18" i="15"/>
  <c r="T18" i="15"/>
  <c r="S18" i="15"/>
  <c r="R18" i="15"/>
  <c r="Q18" i="15"/>
  <c r="P18" i="15"/>
  <c r="N18" i="15"/>
  <c r="K18" i="15"/>
  <c r="H18" i="15"/>
  <c r="Y18" i="15" s="1"/>
  <c r="X17" i="15"/>
  <c r="W17" i="15"/>
  <c r="V17" i="15"/>
  <c r="U17" i="15"/>
  <c r="T17" i="15"/>
  <c r="S17" i="15"/>
  <c r="R17" i="15"/>
  <c r="Q17" i="15"/>
  <c r="P17" i="15"/>
  <c r="N17" i="15"/>
  <c r="K17" i="15"/>
  <c r="H17" i="15"/>
  <c r="Y17" i="15" s="1"/>
  <c r="X16" i="15"/>
  <c r="W16" i="15"/>
  <c r="V16" i="15"/>
  <c r="U16" i="15"/>
  <c r="T16" i="15"/>
  <c r="S16" i="15"/>
  <c r="R16" i="15"/>
  <c r="Q16" i="15"/>
  <c r="P16" i="15"/>
  <c r="N16" i="15"/>
  <c r="K16" i="15"/>
  <c r="H16" i="15"/>
  <c r="Y16" i="15" s="1"/>
  <c r="X15" i="15"/>
  <c r="W15" i="15"/>
  <c r="V15" i="15"/>
  <c r="U15" i="15"/>
  <c r="T15" i="15"/>
  <c r="S15" i="15"/>
  <c r="R15" i="15"/>
  <c r="Q15" i="15"/>
  <c r="P15" i="15"/>
  <c r="N15" i="15"/>
  <c r="K15" i="15"/>
  <c r="H15" i="15"/>
  <c r="Y15" i="15" s="1"/>
  <c r="X76" i="13"/>
  <c r="W76" i="13"/>
  <c r="V76" i="13"/>
  <c r="U76" i="13"/>
  <c r="T76" i="13"/>
  <c r="S76" i="13"/>
  <c r="R76" i="13"/>
  <c r="Q76" i="13"/>
  <c r="P76" i="13"/>
  <c r="N76" i="13"/>
  <c r="K76" i="13"/>
  <c r="H76" i="13"/>
  <c r="Y76" i="13" s="1"/>
  <c r="X75" i="13"/>
  <c r="W75" i="13"/>
  <c r="V75" i="13"/>
  <c r="U75" i="13"/>
  <c r="T75" i="13"/>
  <c r="S75" i="13"/>
  <c r="R75" i="13"/>
  <c r="Q75" i="13"/>
  <c r="P75" i="13"/>
  <c r="N75" i="13"/>
  <c r="K75" i="13"/>
  <c r="H75" i="13"/>
  <c r="X74" i="13"/>
  <c r="W74" i="13"/>
  <c r="V74" i="13"/>
  <c r="U74" i="13"/>
  <c r="T74" i="13"/>
  <c r="S74" i="13"/>
  <c r="R74" i="13"/>
  <c r="Q74" i="13"/>
  <c r="P74" i="13"/>
  <c r="N74" i="13"/>
  <c r="K74" i="13"/>
  <c r="H74" i="13"/>
  <c r="Y74" i="13" s="1"/>
  <c r="X73" i="13"/>
  <c r="W73" i="13"/>
  <c r="V73" i="13"/>
  <c r="U73" i="13"/>
  <c r="T73" i="13"/>
  <c r="S73" i="13"/>
  <c r="R73" i="13"/>
  <c r="Q73" i="13"/>
  <c r="P73" i="13"/>
  <c r="N73" i="13"/>
  <c r="K73" i="13"/>
  <c r="H73" i="13"/>
  <c r="Y73" i="13" s="1"/>
  <c r="X72" i="13"/>
  <c r="W72" i="13"/>
  <c r="V72" i="13"/>
  <c r="U72" i="13"/>
  <c r="T72" i="13"/>
  <c r="S72" i="13"/>
  <c r="R72" i="13"/>
  <c r="Q72" i="13"/>
  <c r="P72" i="13"/>
  <c r="N72" i="13"/>
  <c r="K72" i="13"/>
  <c r="H72" i="13"/>
  <c r="Y72" i="13" s="1"/>
  <c r="X71" i="13"/>
  <c r="W71" i="13"/>
  <c r="V71" i="13"/>
  <c r="U71" i="13"/>
  <c r="T71" i="13"/>
  <c r="S71" i="13"/>
  <c r="R71" i="13"/>
  <c r="Q71" i="13"/>
  <c r="P71" i="13"/>
  <c r="N71" i="13"/>
  <c r="K71" i="13"/>
  <c r="H71" i="13"/>
  <c r="Y71" i="13" s="1"/>
  <c r="X70" i="13"/>
  <c r="W70" i="13"/>
  <c r="V70" i="13"/>
  <c r="U70" i="13"/>
  <c r="T70" i="13"/>
  <c r="S70" i="13"/>
  <c r="R70" i="13"/>
  <c r="Q70" i="13"/>
  <c r="P70" i="13"/>
  <c r="N70" i="13"/>
  <c r="K70" i="13"/>
  <c r="H70" i="13"/>
  <c r="Y70" i="13" s="1"/>
  <c r="X22" i="13"/>
  <c r="W22" i="13"/>
  <c r="V22" i="13"/>
  <c r="U22" i="13"/>
  <c r="T22" i="13"/>
  <c r="S22" i="13"/>
  <c r="R22" i="13"/>
  <c r="Q22" i="13"/>
  <c r="P22" i="13"/>
  <c r="N22" i="13"/>
  <c r="K22" i="13"/>
  <c r="H22" i="13"/>
  <c r="Y22" i="13" s="1"/>
  <c r="X21" i="13"/>
  <c r="W21" i="13"/>
  <c r="V21" i="13"/>
  <c r="U21" i="13"/>
  <c r="T21" i="13"/>
  <c r="S21" i="13"/>
  <c r="R21" i="13"/>
  <c r="Q21" i="13"/>
  <c r="P21" i="13"/>
  <c r="N21" i="13"/>
  <c r="K21" i="13"/>
  <c r="H21" i="13"/>
  <c r="Y21" i="13" s="1"/>
  <c r="X20" i="13"/>
  <c r="W20" i="13"/>
  <c r="V20" i="13"/>
  <c r="U20" i="13"/>
  <c r="T20" i="13"/>
  <c r="S20" i="13"/>
  <c r="R20" i="13"/>
  <c r="Q20" i="13"/>
  <c r="P20" i="13"/>
  <c r="N20" i="13"/>
  <c r="K20" i="13"/>
  <c r="H20" i="13"/>
  <c r="Y20" i="13" s="1"/>
  <c r="X19" i="13"/>
  <c r="W19" i="13"/>
  <c r="V19" i="13"/>
  <c r="U19" i="13"/>
  <c r="T19" i="13"/>
  <c r="S19" i="13"/>
  <c r="R19" i="13"/>
  <c r="Q19" i="13"/>
  <c r="P19" i="13"/>
  <c r="N18" i="13"/>
  <c r="K18" i="13"/>
  <c r="H18" i="13"/>
  <c r="X18" i="13"/>
  <c r="W18" i="13"/>
  <c r="V18" i="13"/>
  <c r="U18" i="13"/>
  <c r="T18" i="13"/>
  <c r="S18" i="13"/>
  <c r="R18" i="13"/>
  <c r="Q18" i="13"/>
  <c r="P18" i="13"/>
  <c r="N19" i="13"/>
  <c r="K19" i="13"/>
  <c r="H19" i="13"/>
  <c r="Y18" i="13" s="1"/>
  <c r="X17" i="13"/>
  <c r="W17" i="13"/>
  <c r="V17" i="13"/>
  <c r="U17" i="13"/>
  <c r="T17" i="13"/>
  <c r="S17" i="13"/>
  <c r="R17" i="13"/>
  <c r="Q17" i="13"/>
  <c r="P17" i="13"/>
  <c r="N17" i="13"/>
  <c r="K17" i="13"/>
  <c r="H17" i="13"/>
  <c r="Y17" i="13" s="1"/>
  <c r="X16" i="13"/>
  <c r="W16" i="13"/>
  <c r="V16" i="13"/>
  <c r="U16" i="13"/>
  <c r="T16" i="13"/>
  <c r="S16" i="13"/>
  <c r="R16" i="13"/>
  <c r="Q16" i="13"/>
  <c r="P16" i="13"/>
  <c r="N16" i="13"/>
  <c r="K16" i="13"/>
  <c r="H16" i="13"/>
  <c r="Y16" i="13" s="1"/>
  <c r="X15" i="13"/>
  <c r="W15" i="13"/>
  <c r="V15" i="13"/>
  <c r="U15" i="13"/>
  <c r="T15" i="13"/>
  <c r="S15" i="13"/>
  <c r="R15" i="13"/>
  <c r="Q15" i="13"/>
  <c r="P15" i="13"/>
  <c r="N15" i="13"/>
  <c r="K15" i="13"/>
  <c r="H15" i="13"/>
  <c r="Y15" i="13" s="1"/>
  <c r="Y18" i="16" l="1"/>
  <c r="Y16" i="16"/>
  <c r="Y75" i="13"/>
  <c r="Y19" i="13"/>
  <c r="X50" i="15"/>
  <c r="W50" i="15"/>
  <c r="V50" i="15"/>
  <c r="U50" i="15"/>
  <c r="T50" i="15"/>
  <c r="S50" i="15"/>
  <c r="R50" i="15"/>
  <c r="Q50" i="15"/>
  <c r="P50" i="15"/>
  <c r="N50" i="15"/>
  <c r="K50" i="15"/>
  <c r="H50" i="15"/>
  <c r="Y50" i="15" s="1"/>
  <c r="X49" i="15"/>
  <c r="W49" i="15"/>
  <c r="V49" i="15"/>
  <c r="U49" i="15"/>
  <c r="T49" i="15"/>
  <c r="S49" i="15"/>
  <c r="R49" i="15"/>
  <c r="Q49" i="15"/>
  <c r="P49" i="15"/>
  <c r="N49" i="15"/>
  <c r="K49" i="15"/>
  <c r="H49" i="15"/>
  <c r="Y49" i="15" s="1"/>
  <c r="X48" i="15"/>
  <c r="W48" i="15"/>
  <c r="V48" i="15"/>
  <c r="U48" i="15"/>
  <c r="T48" i="15"/>
  <c r="S48" i="15"/>
  <c r="R48" i="15"/>
  <c r="Q48" i="15"/>
  <c r="P48" i="15"/>
  <c r="N45" i="15"/>
  <c r="K45" i="15"/>
  <c r="H45" i="15"/>
  <c r="X47" i="15"/>
  <c r="W47" i="15"/>
  <c r="V47" i="15"/>
  <c r="U47" i="15"/>
  <c r="T47" i="15"/>
  <c r="S47" i="15"/>
  <c r="R47" i="15"/>
  <c r="Q47" i="15"/>
  <c r="P47" i="15"/>
  <c r="N48" i="15"/>
  <c r="K48" i="15"/>
  <c r="H48" i="15"/>
  <c r="X46" i="15"/>
  <c r="W46" i="15"/>
  <c r="V46" i="15"/>
  <c r="U46" i="15"/>
  <c r="T46" i="15"/>
  <c r="S46" i="15"/>
  <c r="R46" i="15"/>
  <c r="Q46" i="15"/>
  <c r="P46" i="15"/>
  <c r="N46" i="15"/>
  <c r="K46" i="15"/>
  <c r="H46" i="15"/>
  <c r="X45" i="15"/>
  <c r="W45" i="15"/>
  <c r="V45" i="15"/>
  <c r="U45" i="15"/>
  <c r="T45" i="15"/>
  <c r="S45" i="15"/>
  <c r="R45" i="15"/>
  <c r="Q45" i="15"/>
  <c r="P45" i="15"/>
  <c r="N47" i="15"/>
  <c r="K47" i="15"/>
  <c r="H47" i="15"/>
  <c r="Y45" i="15" s="1"/>
  <c r="X44" i="15"/>
  <c r="W44" i="15"/>
  <c r="V44" i="15"/>
  <c r="U44" i="15"/>
  <c r="T44" i="15"/>
  <c r="S44" i="15"/>
  <c r="R44" i="15"/>
  <c r="Q44" i="15"/>
  <c r="P44" i="15"/>
  <c r="N44" i="15"/>
  <c r="K44" i="15"/>
  <c r="H44" i="15"/>
  <c r="Y44" i="15" s="1"/>
  <c r="X43" i="15"/>
  <c r="W43" i="15"/>
  <c r="V43" i="15"/>
  <c r="U43" i="15"/>
  <c r="T43" i="15"/>
  <c r="S43" i="15"/>
  <c r="R43" i="15"/>
  <c r="Q43" i="15"/>
  <c r="P43" i="15"/>
  <c r="N43" i="15"/>
  <c r="K43" i="15"/>
  <c r="H43" i="15"/>
  <c r="Y43" i="15" s="1"/>
  <c r="Y47" i="15" l="1"/>
  <c r="Y48" i="15"/>
  <c r="Y46" i="15"/>
  <c r="X50" i="13"/>
  <c r="W50" i="13"/>
  <c r="V50" i="13"/>
  <c r="U50" i="13"/>
  <c r="T50" i="13"/>
  <c r="S50" i="13"/>
  <c r="R50" i="13"/>
  <c r="Q50" i="13"/>
  <c r="P50" i="13"/>
  <c r="N50" i="13"/>
  <c r="K50" i="13"/>
  <c r="H50" i="13"/>
  <c r="Y50" i="13" s="1"/>
  <c r="X49" i="13"/>
  <c r="W49" i="13"/>
  <c r="V49" i="13"/>
  <c r="U49" i="13"/>
  <c r="T49" i="13"/>
  <c r="S49" i="13"/>
  <c r="R49" i="13"/>
  <c r="Q49" i="13"/>
  <c r="P49" i="13"/>
  <c r="N49" i="13"/>
  <c r="K49" i="13"/>
  <c r="H49" i="13"/>
  <c r="Y49" i="13" s="1"/>
  <c r="X48" i="13"/>
  <c r="W48" i="13"/>
  <c r="V48" i="13"/>
  <c r="U48" i="13"/>
  <c r="T48" i="13"/>
  <c r="S48" i="13"/>
  <c r="R48" i="13"/>
  <c r="Q48" i="13"/>
  <c r="P48" i="13"/>
  <c r="N48" i="13"/>
  <c r="K48" i="13"/>
  <c r="H48" i="13"/>
  <c r="Y48" i="13" s="1"/>
  <c r="X47" i="13"/>
  <c r="W47" i="13"/>
  <c r="V47" i="13"/>
  <c r="U47" i="13"/>
  <c r="T47" i="13"/>
  <c r="S47" i="13"/>
  <c r="R47" i="13"/>
  <c r="Q47" i="13"/>
  <c r="P47" i="13"/>
  <c r="N46" i="13"/>
  <c r="K46" i="13"/>
  <c r="H46" i="13"/>
  <c r="X46" i="13"/>
  <c r="W46" i="13"/>
  <c r="V46" i="13"/>
  <c r="U46" i="13"/>
  <c r="T46" i="13"/>
  <c r="S46" i="13"/>
  <c r="R46" i="13"/>
  <c r="Q46" i="13"/>
  <c r="P46" i="13"/>
  <c r="N47" i="13"/>
  <c r="K47" i="13"/>
  <c r="H47" i="13"/>
  <c r="Y46" i="13" s="1"/>
  <c r="X45" i="13"/>
  <c r="W45" i="13"/>
  <c r="V45" i="13"/>
  <c r="U45" i="13"/>
  <c r="T45" i="13"/>
  <c r="S45" i="13"/>
  <c r="R45" i="13"/>
  <c r="Q45" i="13"/>
  <c r="P45" i="13"/>
  <c r="N45" i="13"/>
  <c r="K45" i="13"/>
  <c r="H45" i="13"/>
  <c r="Y45" i="13" s="1"/>
  <c r="X44" i="13"/>
  <c r="W44" i="13"/>
  <c r="V44" i="13"/>
  <c r="U44" i="13"/>
  <c r="T44" i="13"/>
  <c r="S44" i="13"/>
  <c r="R44" i="13"/>
  <c r="Q44" i="13"/>
  <c r="P44" i="13"/>
  <c r="N44" i="13"/>
  <c r="K44" i="13"/>
  <c r="H44" i="13"/>
  <c r="Y44" i="13" s="1"/>
  <c r="X43" i="13"/>
  <c r="W43" i="13"/>
  <c r="V43" i="13"/>
  <c r="U43" i="13"/>
  <c r="T43" i="13"/>
  <c r="S43" i="13"/>
  <c r="R43" i="13"/>
  <c r="Q43" i="13"/>
  <c r="P43" i="13"/>
  <c r="N43" i="13"/>
  <c r="K43" i="13"/>
  <c r="H43" i="13"/>
  <c r="Y43" i="13" s="1"/>
  <c r="X51" i="14"/>
  <c r="W51" i="14"/>
  <c r="V51" i="14"/>
  <c r="U51" i="14"/>
  <c r="T51" i="14"/>
  <c r="S51" i="14"/>
  <c r="R51" i="14"/>
  <c r="Q51" i="14"/>
  <c r="P51" i="14"/>
  <c r="N51" i="14"/>
  <c r="K51" i="14"/>
  <c r="H51" i="14"/>
  <c r="Y51" i="14" s="1"/>
  <c r="X50" i="14"/>
  <c r="W50" i="14"/>
  <c r="V50" i="14"/>
  <c r="U50" i="14"/>
  <c r="T50" i="14"/>
  <c r="S50" i="14"/>
  <c r="R50" i="14"/>
  <c r="Q50" i="14"/>
  <c r="P50" i="14"/>
  <c r="N50" i="14"/>
  <c r="K50" i="14"/>
  <c r="H50" i="14"/>
  <c r="Y50" i="14" s="1"/>
  <c r="X49" i="14"/>
  <c r="W49" i="14"/>
  <c r="V49" i="14"/>
  <c r="U49" i="14"/>
  <c r="T49" i="14"/>
  <c r="S49" i="14"/>
  <c r="R49" i="14"/>
  <c r="Q49" i="14"/>
  <c r="P49" i="14"/>
  <c r="N47" i="14"/>
  <c r="K47" i="14"/>
  <c r="H47" i="14"/>
  <c r="X48" i="14"/>
  <c r="W48" i="14"/>
  <c r="V48" i="14"/>
  <c r="U48" i="14"/>
  <c r="T48" i="14"/>
  <c r="S48" i="14"/>
  <c r="R48" i="14"/>
  <c r="Q48" i="14"/>
  <c r="P48" i="14"/>
  <c r="N48" i="14"/>
  <c r="K48" i="14"/>
  <c r="H48" i="14"/>
  <c r="X47" i="14"/>
  <c r="W47" i="14"/>
  <c r="V47" i="14"/>
  <c r="U47" i="14"/>
  <c r="T47" i="14"/>
  <c r="S47" i="14"/>
  <c r="R47" i="14"/>
  <c r="Q47" i="14"/>
  <c r="P47" i="14"/>
  <c r="N49" i="14"/>
  <c r="K49" i="14"/>
  <c r="H49" i="14"/>
  <c r="Y47" i="14" s="1"/>
  <c r="X46" i="14"/>
  <c r="W46" i="14"/>
  <c r="V46" i="14"/>
  <c r="U46" i="14"/>
  <c r="T46" i="14"/>
  <c r="S46" i="14"/>
  <c r="R46" i="14"/>
  <c r="Q46" i="14"/>
  <c r="P46" i="14"/>
  <c r="N46" i="14"/>
  <c r="K46" i="14"/>
  <c r="H46" i="14"/>
  <c r="Y46" i="14" s="1"/>
  <c r="X45" i="14"/>
  <c r="W45" i="14"/>
  <c r="V45" i="14"/>
  <c r="U45" i="14"/>
  <c r="T45" i="14"/>
  <c r="S45" i="14"/>
  <c r="R45" i="14"/>
  <c r="Q45" i="14"/>
  <c r="P45" i="14"/>
  <c r="N45" i="14"/>
  <c r="K45" i="14"/>
  <c r="H45" i="14"/>
  <c r="Y45" i="14" s="1"/>
  <c r="X44" i="14"/>
  <c r="W44" i="14"/>
  <c r="V44" i="14"/>
  <c r="U44" i="14"/>
  <c r="T44" i="14"/>
  <c r="S44" i="14"/>
  <c r="R44" i="14"/>
  <c r="Q44" i="14"/>
  <c r="P44" i="14"/>
  <c r="N44" i="14"/>
  <c r="K44" i="14"/>
  <c r="H44" i="14"/>
  <c r="Y44" i="14" s="1"/>
  <c r="Y47" i="13" l="1"/>
  <c r="Y48" i="14"/>
  <c r="Y49" i="14"/>
  <c r="X22" i="14"/>
  <c r="W22" i="14"/>
  <c r="V22" i="14"/>
  <c r="U22" i="14"/>
  <c r="T22" i="14"/>
  <c r="S22" i="14"/>
  <c r="R22" i="14"/>
  <c r="Q22" i="14"/>
  <c r="P22" i="14"/>
  <c r="N22" i="14"/>
  <c r="K22" i="14"/>
  <c r="H22" i="14"/>
  <c r="Y22" i="14" s="1"/>
  <c r="X21" i="14"/>
  <c r="W21" i="14"/>
  <c r="V21" i="14"/>
  <c r="U21" i="14"/>
  <c r="T21" i="14"/>
  <c r="S21" i="14"/>
  <c r="R21" i="14"/>
  <c r="Q21" i="14"/>
  <c r="P21" i="14"/>
  <c r="N21" i="14"/>
  <c r="K21" i="14"/>
  <c r="H21" i="14"/>
  <c r="Y21" i="14" s="1"/>
  <c r="X20" i="14"/>
  <c r="W20" i="14"/>
  <c r="V20" i="14"/>
  <c r="U20" i="14"/>
  <c r="T20" i="14"/>
  <c r="S20" i="14"/>
  <c r="R20" i="14"/>
  <c r="Q20" i="14"/>
  <c r="P20" i="14"/>
  <c r="N20" i="14"/>
  <c r="K20" i="14"/>
  <c r="H20" i="14"/>
  <c r="Y20" i="14" s="1"/>
  <c r="X19" i="14"/>
  <c r="W19" i="14"/>
  <c r="V19" i="14"/>
  <c r="U19" i="14"/>
  <c r="T19" i="14"/>
  <c r="S19" i="14"/>
  <c r="R19" i="14"/>
  <c r="Q19" i="14"/>
  <c r="P19" i="14"/>
  <c r="N19" i="14"/>
  <c r="K19" i="14"/>
  <c r="H19" i="14"/>
  <c r="Y19" i="14" s="1"/>
  <c r="X18" i="14"/>
  <c r="W18" i="14"/>
  <c r="V18" i="14"/>
  <c r="U18" i="14"/>
  <c r="T18" i="14"/>
  <c r="S18" i="14"/>
  <c r="R18" i="14"/>
  <c r="Q18" i="14"/>
  <c r="P18" i="14"/>
  <c r="N18" i="14"/>
  <c r="K18" i="14"/>
  <c r="H18" i="14"/>
  <c r="Y18" i="14" s="1"/>
  <c r="X17" i="14"/>
  <c r="W17" i="14"/>
  <c r="V17" i="14"/>
  <c r="U17" i="14"/>
  <c r="T17" i="14"/>
  <c r="S17" i="14"/>
  <c r="R17" i="14"/>
  <c r="Q17" i="14"/>
  <c r="P17" i="14"/>
  <c r="N17" i="14"/>
  <c r="K17" i="14"/>
  <c r="H17" i="14"/>
  <c r="Y17" i="14" s="1"/>
  <c r="X16" i="14"/>
  <c r="W16" i="14"/>
  <c r="V16" i="14"/>
  <c r="U16" i="14"/>
  <c r="T16" i="14"/>
  <c r="S16" i="14"/>
  <c r="R16" i="14"/>
  <c r="Q16" i="14"/>
  <c r="P16" i="14"/>
  <c r="N16" i="14"/>
  <c r="K16" i="14"/>
  <c r="H16" i="14"/>
  <c r="Y16" i="14" s="1"/>
  <c r="X15" i="14"/>
  <c r="W15" i="14"/>
  <c r="V15" i="14"/>
  <c r="U15" i="14"/>
  <c r="T15" i="14"/>
  <c r="S15" i="14"/>
  <c r="R15" i="14"/>
  <c r="Q15" i="14"/>
  <c r="P15" i="14"/>
  <c r="N15" i="14"/>
  <c r="K15" i="14"/>
  <c r="H15" i="14"/>
  <c r="Y15" i="14" s="1"/>
  <c r="X78" i="14"/>
  <c r="W78" i="14"/>
  <c r="V78" i="14"/>
  <c r="U78" i="14"/>
  <c r="T78" i="14"/>
  <c r="S78" i="14"/>
  <c r="R78" i="14"/>
  <c r="Q78" i="14"/>
  <c r="P78" i="14"/>
  <c r="N78" i="14"/>
  <c r="K78" i="14"/>
  <c r="H78" i="14"/>
  <c r="Y78" i="14" s="1"/>
  <c r="X77" i="14"/>
  <c r="W77" i="14"/>
  <c r="V77" i="14"/>
  <c r="U77" i="14"/>
  <c r="T77" i="14"/>
  <c r="S77" i="14"/>
  <c r="R77" i="14"/>
  <c r="Q77" i="14"/>
  <c r="P77" i="14"/>
  <c r="N75" i="14"/>
  <c r="K75" i="14"/>
  <c r="H75" i="14"/>
  <c r="X76" i="14"/>
  <c r="W76" i="14"/>
  <c r="V76" i="14"/>
  <c r="U76" i="14"/>
  <c r="T76" i="14"/>
  <c r="S76" i="14"/>
  <c r="R76" i="14"/>
  <c r="Q76" i="14"/>
  <c r="P76" i="14"/>
  <c r="N77" i="14"/>
  <c r="K77" i="14"/>
  <c r="H77" i="14"/>
  <c r="X75" i="14"/>
  <c r="W75" i="14"/>
  <c r="V75" i="14"/>
  <c r="U75" i="14"/>
  <c r="T75" i="14"/>
  <c r="S75" i="14"/>
  <c r="R75" i="14"/>
  <c r="Q75" i="14"/>
  <c r="P75" i="14"/>
  <c r="N76" i="14"/>
  <c r="K76" i="14"/>
  <c r="H76" i="14"/>
  <c r="Y75" i="14" s="1"/>
  <c r="X74" i="14"/>
  <c r="W74" i="14"/>
  <c r="V74" i="14"/>
  <c r="U74" i="14"/>
  <c r="T74" i="14"/>
  <c r="S74" i="14"/>
  <c r="R74" i="14"/>
  <c r="Q74" i="14"/>
  <c r="P74" i="14"/>
  <c r="N74" i="14"/>
  <c r="K74" i="14"/>
  <c r="H74" i="14"/>
  <c r="Y74" i="14" s="1"/>
  <c r="X73" i="14"/>
  <c r="W73" i="14"/>
  <c r="V73" i="14"/>
  <c r="U73" i="14"/>
  <c r="T73" i="14"/>
  <c r="S73" i="14"/>
  <c r="R73" i="14"/>
  <c r="Q73" i="14"/>
  <c r="P73" i="14"/>
  <c r="N73" i="14"/>
  <c r="K73" i="14"/>
  <c r="H73" i="14"/>
  <c r="Y73" i="14" s="1"/>
  <c r="X72" i="14"/>
  <c r="W72" i="14"/>
  <c r="V72" i="14"/>
  <c r="U72" i="14"/>
  <c r="T72" i="14"/>
  <c r="S72" i="14"/>
  <c r="R72" i="14"/>
  <c r="Q72" i="14"/>
  <c r="P72" i="14"/>
  <c r="N72" i="14"/>
  <c r="K72" i="14"/>
  <c r="H72" i="14"/>
  <c r="Y72" i="14" s="1"/>
  <c r="X22" i="12"/>
  <c r="W22" i="12"/>
  <c r="V22" i="12"/>
  <c r="U22" i="12"/>
  <c r="T22" i="12"/>
  <c r="S22" i="12"/>
  <c r="R22" i="12"/>
  <c r="Q22" i="12"/>
  <c r="P22" i="12"/>
  <c r="N22" i="12"/>
  <c r="K22" i="12"/>
  <c r="H22" i="12"/>
  <c r="Y22" i="12" s="1"/>
  <c r="X21" i="12"/>
  <c r="W21" i="12"/>
  <c r="V21" i="12"/>
  <c r="U21" i="12"/>
  <c r="T21" i="12"/>
  <c r="S21" i="12"/>
  <c r="R21" i="12"/>
  <c r="Q21" i="12"/>
  <c r="P21" i="12"/>
  <c r="N21" i="12"/>
  <c r="K21" i="12"/>
  <c r="H21" i="12"/>
  <c r="Y21" i="12" s="1"/>
  <c r="X20" i="12"/>
  <c r="W20" i="12"/>
  <c r="V20" i="12"/>
  <c r="U20" i="12"/>
  <c r="T20" i="12"/>
  <c r="S20" i="12"/>
  <c r="R20" i="12"/>
  <c r="Q20" i="12"/>
  <c r="P20" i="12"/>
  <c r="N20" i="12"/>
  <c r="K20" i="12"/>
  <c r="H20" i="12"/>
  <c r="Y20" i="12" s="1"/>
  <c r="X19" i="12"/>
  <c r="W19" i="12"/>
  <c r="V19" i="12"/>
  <c r="U19" i="12"/>
  <c r="T19" i="12"/>
  <c r="S19" i="12"/>
  <c r="R19" i="12"/>
  <c r="Q19" i="12"/>
  <c r="P19" i="12"/>
  <c r="N19" i="12"/>
  <c r="K19" i="12"/>
  <c r="H19" i="12"/>
  <c r="Y19" i="12" s="1"/>
  <c r="X18" i="12"/>
  <c r="W18" i="12"/>
  <c r="V18" i="12"/>
  <c r="U18" i="12"/>
  <c r="T18" i="12"/>
  <c r="S18" i="12"/>
  <c r="R18" i="12"/>
  <c r="Q18" i="12"/>
  <c r="P18" i="12"/>
  <c r="N18" i="12"/>
  <c r="K18" i="12"/>
  <c r="H18" i="12"/>
  <c r="Y18" i="12" s="1"/>
  <c r="X17" i="12"/>
  <c r="W17" i="12"/>
  <c r="V17" i="12"/>
  <c r="U17" i="12"/>
  <c r="T17" i="12"/>
  <c r="S17" i="12"/>
  <c r="R17" i="12"/>
  <c r="Q17" i="12"/>
  <c r="P17" i="12"/>
  <c r="N17" i="12"/>
  <c r="K17" i="12"/>
  <c r="H17" i="12"/>
  <c r="Y17" i="12" s="1"/>
  <c r="X16" i="12"/>
  <c r="W16" i="12"/>
  <c r="V16" i="12"/>
  <c r="U16" i="12"/>
  <c r="T16" i="12"/>
  <c r="S16" i="12"/>
  <c r="R16" i="12"/>
  <c r="Q16" i="12"/>
  <c r="P16" i="12"/>
  <c r="N16" i="12"/>
  <c r="K16" i="12"/>
  <c r="H16" i="12"/>
  <c r="Y16" i="12" s="1"/>
  <c r="X15" i="12"/>
  <c r="W15" i="12"/>
  <c r="V15" i="12"/>
  <c r="U15" i="12"/>
  <c r="T15" i="12"/>
  <c r="S15" i="12"/>
  <c r="R15" i="12"/>
  <c r="Q15" i="12"/>
  <c r="P15" i="12"/>
  <c r="N15" i="12"/>
  <c r="K15" i="12"/>
  <c r="H15" i="12"/>
  <c r="Y15" i="12" s="1"/>
  <c r="X79" i="12"/>
  <c r="W79" i="12"/>
  <c r="V79" i="12"/>
  <c r="U79" i="12"/>
  <c r="T79" i="12"/>
  <c r="S79" i="12"/>
  <c r="R79" i="12"/>
  <c r="Q79" i="12"/>
  <c r="P79" i="12"/>
  <c r="N79" i="12"/>
  <c r="K79" i="12"/>
  <c r="H79" i="12"/>
  <c r="Y79" i="12" s="1"/>
  <c r="X78" i="12"/>
  <c r="W78" i="12"/>
  <c r="V78" i="12"/>
  <c r="U78" i="12"/>
  <c r="T78" i="12"/>
  <c r="S78" i="12"/>
  <c r="R78" i="12"/>
  <c r="Q78" i="12"/>
  <c r="P78" i="12"/>
  <c r="N78" i="12"/>
  <c r="K78" i="12"/>
  <c r="H78" i="12"/>
  <c r="Y78" i="12" s="1"/>
  <c r="X77" i="12"/>
  <c r="W77" i="12"/>
  <c r="V77" i="12"/>
  <c r="U77" i="12"/>
  <c r="T77" i="12"/>
  <c r="S77" i="12"/>
  <c r="R77" i="12"/>
  <c r="Q77" i="12"/>
  <c r="P77" i="12"/>
  <c r="N76" i="12"/>
  <c r="K76" i="12"/>
  <c r="H76" i="12"/>
  <c r="X76" i="12"/>
  <c r="W76" i="12"/>
  <c r="V76" i="12"/>
  <c r="U76" i="12"/>
  <c r="T76" i="12"/>
  <c r="S76" i="12"/>
  <c r="R76" i="12"/>
  <c r="Q76" i="12"/>
  <c r="P76" i="12"/>
  <c r="N77" i="12"/>
  <c r="K77" i="12"/>
  <c r="H77" i="12"/>
  <c r="Y76" i="12" s="1"/>
  <c r="X75" i="12"/>
  <c r="W75" i="12"/>
  <c r="V75" i="12"/>
  <c r="U75" i="12"/>
  <c r="T75" i="12"/>
  <c r="S75" i="12"/>
  <c r="R75" i="12"/>
  <c r="Q75" i="12"/>
  <c r="P75" i="12"/>
  <c r="N75" i="12"/>
  <c r="K75" i="12"/>
  <c r="H75" i="12"/>
  <c r="X74" i="12"/>
  <c r="W74" i="12"/>
  <c r="V74" i="12"/>
  <c r="U74" i="12"/>
  <c r="T74" i="12"/>
  <c r="S74" i="12"/>
  <c r="R74" i="12"/>
  <c r="Q74" i="12"/>
  <c r="P74" i="12"/>
  <c r="N74" i="12"/>
  <c r="K74" i="12"/>
  <c r="H74" i="12"/>
  <c r="Y74" i="12" s="1"/>
  <c r="X73" i="12"/>
  <c r="W73" i="12"/>
  <c r="V73" i="12"/>
  <c r="U73" i="12"/>
  <c r="T73" i="12"/>
  <c r="S73" i="12"/>
  <c r="R73" i="12"/>
  <c r="Q73" i="12"/>
  <c r="P73" i="12"/>
  <c r="N73" i="12"/>
  <c r="K73" i="12"/>
  <c r="H73" i="12"/>
  <c r="Y73" i="12" s="1"/>
  <c r="Y76" i="14" l="1"/>
  <c r="Y77" i="14"/>
  <c r="Y75" i="12"/>
  <c r="Y77" i="12"/>
  <c r="X51" i="12"/>
  <c r="W51" i="12"/>
  <c r="V51" i="12"/>
  <c r="U51" i="12"/>
  <c r="T51" i="12"/>
  <c r="S51" i="12"/>
  <c r="R51" i="12"/>
  <c r="Q51" i="12"/>
  <c r="P51" i="12"/>
  <c r="N51" i="12"/>
  <c r="K51" i="12"/>
  <c r="H51" i="12"/>
  <c r="Y51" i="12" s="1"/>
  <c r="X50" i="12"/>
  <c r="W50" i="12"/>
  <c r="V50" i="12"/>
  <c r="U50" i="12"/>
  <c r="T50" i="12"/>
  <c r="S50" i="12"/>
  <c r="R50" i="12"/>
  <c r="Q50" i="12"/>
  <c r="P50" i="12"/>
  <c r="N50" i="12"/>
  <c r="K50" i="12"/>
  <c r="H50" i="12"/>
  <c r="Y50" i="12" s="1"/>
  <c r="X49" i="12"/>
  <c r="W49" i="12"/>
  <c r="V49" i="12"/>
  <c r="U49" i="12"/>
  <c r="T49" i="12"/>
  <c r="S49" i="12"/>
  <c r="R49" i="12"/>
  <c r="Q49" i="12"/>
  <c r="P49" i="12"/>
  <c r="N49" i="12"/>
  <c r="K49" i="12"/>
  <c r="H49" i="12"/>
  <c r="Y49" i="12" s="1"/>
  <c r="X48" i="12"/>
  <c r="W48" i="12"/>
  <c r="V48" i="12"/>
  <c r="U48" i="12"/>
  <c r="T48" i="12"/>
  <c r="S48" i="12"/>
  <c r="R48" i="12"/>
  <c r="Q48" i="12"/>
  <c r="P48" i="12"/>
  <c r="N48" i="12"/>
  <c r="K48" i="12"/>
  <c r="H48" i="12"/>
  <c r="Y48" i="12" s="1"/>
  <c r="X47" i="12"/>
  <c r="W47" i="12"/>
  <c r="V47" i="12"/>
  <c r="U47" i="12"/>
  <c r="T47" i="12"/>
  <c r="S47" i="12"/>
  <c r="R47" i="12"/>
  <c r="Q47" i="12"/>
  <c r="P47" i="12"/>
  <c r="N47" i="12"/>
  <c r="K47" i="12"/>
  <c r="H47" i="12"/>
  <c r="Y47" i="12" s="1"/>
  <c r="X46" i="12"/>
  <c r="W46" i="12"/>
  <c r="V46" i="12"/>
  <c r="U46" i="12"/>
  <c r="T46" i="12"/>
  <c r="S46" i="12"/>
  <c r="R46" i="12"/>
  <c r="Q46" i="12"/>
  <c r="P46" i="12"/>
  <c r="N46" i="12"/>
  <c r="K46" i="12"/>
  <c r="H46" i="12"/>
  <c r="Y46" i="12" s="1"/>
  <c r="X45" i="12"/>
  <c r="W45" i="12"/>
  <c r="V45" i="12"/>
  <c r="U45" i="12"/>
  <c r="T45" i="12"/>
  <c r="S45" i="12"/>
  <c r="R45" i="12"/>
  <c r="Q45" i="12"/>
  <c r="P45" i="12"/>
  <c r="N45" i="12"/>
  <c r="K45" i="12"/>
  <c r="H45" i="12"/>
  <c r="Y45" i="12" s="1"/>
  <c r="X44" i="12"/>
  <c r="W44" i="12"/>
  <c r="V44" i="12"/>
  <c r="U44" i="12"/>
  <c r="T44" i="12"/>
  <c r="S44" i="12"/>
  <c r="R44" i="12"/>
  <c r="Q44" i="12"/>
  <c r="P44" i="12"/>
  <c r="N44" i="12"/>
  <c r="K44" i="12"/>
  <c r="H44" i="12"/>
  <c r="Y44" i="12" s="1"/>
  <c r="X77" i="7"/>
  <c r="W77" i="7"/>
  <c r="V77" i="7"/>
  <c r="U77" i="7"/>
  <c r="T77" i="7"/>
  <c r="S77" i="7"/>
  <c r="R77" i="7"/>
  <c r="Q77" i="7"/>
  <c r="P77" i="7"/>
  <c r="N77" i="7"/>
  <c r="K77" i="7"/>
  <c r="H77" i="7"/>
  <c r="Y77" i="7" s="1"/>
  <c r="X76" i="7"/>
  <c r="W76" i="7"/>
  <c r="V76" i="7"/>
  <c r="U76" i="7"/>
  <c r="T76" i="7"/>
  <c r="S76" i="7"/>
  <c r="R76" i="7"/>
  <c r="Q76" i="7"/>
  <c r="P76" i="7"/>
  <c r="N75" i="7"/>
  <c r="K75" i="7"/>
  <c r="H75" i="7"/>
  <c r="X75" i="7"/>
  <c r="W75" i="7"/>
  <c r="V75" i="7"/>
  <c r="U75" i="7"/>
  <c r="T75" i="7"/>
  <c r="S75" i="7"/>
  <c r="R75" i="7"/>
  <c r="Q75" i="7"/>
  <c r="P75" i="7"/>
  <c r="N76" i="7"/>
  <c r="K76" i="7"/>
  <c r="H76" i="7"/>
  <c r="Y75" i="7" s="1"/>
  <c r="X74" i="7"/>
  <c r="W74" i="7"/>
  <c r="V74" i="7"/>
  <c r="U74" i="7"/>
  <c r="T74" i="7"/>
  <c r="S74" i="7"/>
  <c r="R74" i="7"/>
  <c r="Q74" i="7"/>
  <c r="P74" i="7"/>
  <c r="N74" i="7"/>
  <c r="K74" i="7"/>
  <c r="H74" i="7"/>
  <c r="Y74" i="7" s="1"/>
  <c r="X73" i="7"/>
  <c r="W73" i="7"/>
  <c r="V73" i="7"/>
  <c r="U73" i="7"/>
  <c r="T73" i="7"/>
  <c r="S73" i="7"/>
  <c r="R73" i="7"/>
  <c r="Q73" i="7"/>
  <c r="P73" i="7"/>
  <c r="N73" i="7"/>
  <c r="K73" i="7"/>
  <c r="H73" i="7"/>
  <c r="Y73" i="7" s="1"/>
  <c r="X72" i="7"/>
  <c r="W72" i="7"/>
  <c r="V72" i="7"/>
  <c r="U72" i="7"/>
  <c r="T72" i="7"/>
  <c r="S72" i="7"/>
  <c r="R72" i="7"/>
  <c r="Q72" i="7"/>
  <c r="P72" i="7"/>
  <c r="N72" i="7"/>
  <c r="K72" i="7"/>
  <c r="H72" i="7"/>
  <c r="Y72" i="7" s="1"/>
  <c r="X71" i="7"/>
  <c r="W71" i="7"/>
  <c r="V71" i="7"/>
  <c r="U71" i="7"/>
  <c r="T71" i="7"/>
  <c r="S71" i="7"/>
  <c r="R71" i="7"/>
  <c r="Q71" i="7"/>
  <c r="P71" i="7"/>
  <c r="N71" i="7"/>
  <c r="K71" i="7"/>
  <c r="H71" i="7"/>
  <c r="Y71" i="7" s="1"/>
  <c r="X51" i="7"/>
  <c r="W51" i="7"/>
  <c r="V51" i="7"/>
  <c r="U51" i="7"/>
  <c r="T51" i="7"/>
  <c r="S51" i="7"/>
  <c r="R51" i="7"/>
  <c r="Q51" i="7"/>
  <c r="P51" i="7"/>
  <c r="N51" i="7"/>
  <c r="K51" i="7"/>
  <c r="H51" i="7"/>
  <c r="Y51" i="7" s="1"/>
  <c r="X50" i="7"/>
  <c r="W50" i="7"/>
  <c r="V50" i="7"/>
  <c r="U50" i="7"/>
  <c r="T50" i="7"/>
  <c r="S50" i="7"/>
  <c r="R50" i="7"/>
  <c r="Q50" i="7"/>
  <c r="P50" i="7"/>
  <c r="N50" i="7"/>
  <c r="K50" i="7"/>
  <c r="H50" i="7"/>
  <c r="Y50" i="7" s="1"/>
  <c r="X49" i="7"/>
  <c r="W49" i="7"/>
  <c r="V49" i="7"/>
  <c r="U49" i="7"/>
  <c r="T49" i="7"/>
  <c r="S49" i="7"/>
  <c r="R49" i="7"/>
  <c r="Q49" i="7"/>
  <c r="P49" i="7"/>
  <c r="N49" i="7"/>
  <c r="K49" i="7"/>
  <c r="H49" i="7"/>
  <c r="Y49" i="7" s="1"/>
  <c r="X48" i="7"/>
  <c r="W48" i="7"/>
  <c r="V48" i="7"/>
  <c r="U48" i="7"/>
  <c r="T48" i="7"/>
  <c r="S48" i="7"/>
  <c r="R48" i="7"/>
  <c r="Q48" i="7"/>
  <c r="P48" i="7"/>
  <c r="N48" i="7"/>
  <c r="K48" i="7"/>
  <c r="H48" i="7"/>
  <c r="Y48" i="7" s="1"/>
  <c r="X47" i="7"/>
  <c r="W47" i="7"/>
  <c r="V47" i="7"/>
  <c r="U47" i="7"/>
  <c r="T47" i="7"/>
  <c r="S47" i="7"/>
  <c r="R47" i="7"/>
  <c r="Q47" i="7"/>
  <c r="P47" i="7"/>
  <c r="N47" i="7"/>
  <c r="K47" i="7"/>
  <c r="H47" i="7"/>
  <c r="Y47" i="7" s="1"/>
  <c r="X46" i="7"/>
  <c r="W46" i="7"/>
  <c r="V46" i="7"/>
  <c r="U46" i="7"/>
  <c r="T46" i="7"/>
  <c r="S46" i="7"/>
  <c r="R46" i="7"/>
  <c r="Q46" i="7"/>
  <c r="P46" i="7"/>
  <c r="N46" i="7"/>
  <c r="K46" i="7"/>
  <c r="H46" i="7"/>
  <c r="Y46" i="7" s="1"/>
  <c r="X45" i="7"/>
  <c r="W45" i="7"/>
  <c r="V45" i="7"/>
  <c r="U45" i="7"/>
  <c r="T45" i="7"/>
  <c r="S45" i="7"/>
  <c r="R45" i="7"/>
  <c r="Q45" i="7"/>
  <c r="P45" i="7"/>
  <c r="N45" i="7"/>
  <c r="K45" i="7"/>
  <c r="H45" i="7"/>
  <c r="Y45" i="7" s="1"/>
  <c r="X44" i="7"/>
  <c r="W44" i="7"/>
  <c r="V44" i="7"/>
  <c r="U44" i="7"/>
  <c r="T44" i="7"/>
  <c r="S44" i="7"/>
  <c r="R44" i="7"/>
  <c r="Q44" i="7"/>
  <c r="P44" i="7"/>
  <c r="N44" i="7"/>
  <c r="K44" i="7"/>
  <c r="H44" i="7"/>
  <c r="Y44" i="7" s="1"/>
  <c r="Y76" i="7" l="1"/>
  <c r="X22" i="7"/>
  <c r="W22" i="7"/>
  <c r="V22" i="7"/>
  <c r="U22" i="7"/>
  <c r="T22" i="7"/>
  <c r="S22" i="7"/>
  <c r="R22" i="7"/>
  <c r="Q22" i="7"/>
  <c r="P22" i="7"/>
  <c r="N22" i="7"/>
  <c r="K22" i="7"/>
  <c r="H22" i="7"/>
  <c r="Y22" i="7" s="1"/>
  <c r="X21" i="7"/>
  <c r="W21" i="7"/>
  <c r="V21" i="7"/>
  <c r="U21" i="7"/>
  <c r="T21" i="7"/>
  <c r="S21" i="7"/>
  <c r="R21" i="7"/>
  <c r="Q21" i="7"/>
  <c r="P21" i="7"/>
  <c r="N19" i="7"/>
  <c r="K19" i="7"/>
  <c r="H19" i="7"/>
  <c r="X20" i="7"/>
  <c r="W20" i="7"/>
  <c r="V20" i="7"/>
  <c r="U20" i="7"/>
  <c r="T20" i="7"/>
  <c r="S20" i="7"/>
  <c r="R20" i="7"/>
  <c r="Q20" i="7"/>
  <c r="P20" i="7"/>
  <c r="N20" i="7"/>
  <c r="K20" i="7"/>
  <c r="H20" i="7"/>
  <c r="Y20" i="7" s="1"/>
  <c r="X19" i="7"/>
  <c r="W19" i="7"/>
  <c r="V19" i="7"/>
  <c r="U19" i="7"/>
  <c r="T19" i="7"/>
  <c r="S19" i="7"/>
  <c r="R19" i="7"/>
  <c r="Q19" i="7"/>
  <c r="P19" i="7"/>
  <c r="N21" i="7"/>
  <c r="K21" i="7"/>
  <c r="H21" i="7"/>
  <c r="Y19" i="7" s="1"/>
  <c r="X18" i="7"/>
  <c r="W18" i="7"/>
  <c r="V18" i="7"/>
  <c r="U18" i="7"/>
  <c r="T18" i="7"/>
  <c r="S18" i="7"/>
  <c r="R18" i="7"/>
  <c r="Q18" i="7"/>
  <c r="P18" i="7"/>
  <c r="N18" i="7"/>
  <c r="K18" i="7"/>
  <c r="H18" i="7"/>
  <c r="Y18" i="7" s="1"/>
  <c r="X17" i="7"/>
  <c r="W17" i="7"/>
  <c r="V17" i="7"/>
  <c r="U17" i="7"/>
  <c r="T17" i="7"/>
  <c r="S17" i="7"/>
  <c r="R17" i="7"/>
  <c r="Q17" i="7"/>
  <c r="P17" i="7"/>
  <c r="N16" i="7"/>
  <c r="K16" i="7"/>
  <c r="H16" i="7"/>
  <c r="X16" i="7"/>
  <c r="W16" i="7"/>
  <c r="V16" i="7"/>
  <c r="U16" i="7"/>
  <c r="T16" i="7"/>
  <c r="S16" i="7"/>
  <c r="R16" i="7"/>
  <c r="Q16" i="7"/>
  <c r="P16" i="7"/>
  <c r="N17" i="7"/>
  <c r="K17" i="7"/>
  <c r="H17" i="7"/>
  <c r="Y16" i="7" s="1"/>
  <c r="X15" i="7"/>
  <c r="W15" i="7"/>
  <c r="V15" i="7"/>
  <c r="U15" i="7"/>
  <c r="T15" i="7"/>
  <c r="S15" i="7"/>
  <c r="R15" i="7"/>
  <c r="Q15" i="7"/>
  <c r="P15" i="7"/>
  <c r="N15" i="7"/>
  <c r="K15" i="7"/>
  <c r="H15" i="7"/>
  <c r="Y15" i="7" s="1"/>
  <c r="Y17" i="7" l="1"/>
  <c r="Y21" i="7"/>
  <c r="X77" i="9"/>
  <c r="W77" i="9"/>
  <c r="V77" i="9"/>
  <c r="U77" i="9"/>
  <c r="T77" i="9"/>
  <c r="S77" i="9"/>
  <c r="R77" i="9"/>
  <c r="Q77" i="9"/>
  <c r="P77" i="9"/>
  <c r="N76" i="9"/>
  <c r="K76" i="9"/>
  <c r="H76" i="9"/>
  <c r="X76" i="9"/>
  <c r="W76" i="9"/>
  <c r="V76" i="9"/>
  <c r="U76" i="9"/>
  <c r="T76" i="9"/>
  <c r="S76" i="9"/>
  <c r="R76" i="9"/>
  <c r="Q76" i="9"/>
  <c r="P76" i="9"/>
  <c r="N77" i="9"/>
  <c r="K77" i="9"/>
  <c r="H77" i="9"/>
  <c r="Y76" i="9" s="1"/>
  <c r="X75" i="9"/>
  <c r="W75" i="9"/>
  <c r="V75" i="9"/>
  <c r="U75" i="9"/>
  <c r="T75" i="9"/>
  <c r="S75" i="9"/>
  <c r="R75" i="9"/>
  <c r="Q75" i="9"/>
  <c r="P75" i="9"/>
  <c r="N75" i="9"/>
  <c r="K75" i="9"/>
  <c r="H75" i="9"/>
  <c r="Y75" i="9" s="1"/>
  <c r="X74" i="9"/>
  <c r="W74" i="9"/>
  <c r="V74" i="9"/>
  <c r="U74" i="9"/>
  <c r="T74" i="9"/>
  <c r="S74" i="9"/>
  <c r="R74" i="9"/>
  <c r="Q74" i="9"/>
  <c r="P74" i="9"/>
  <c r="N74" i="9"/>
  <c r="K74" i="9"/>
  <c r="H74" i="9"/>
  <c r="Y74" i="9" s="1"/>
  <c r="X73" i="9"/>
  <c r="W73" i="9"/>
  <c r="V73" i="9"/>
  <c r="U73" i="9"/>
  <c r="T73" i="9"/>
  <c r="S73" i="9"/>
  <c r="R73" i="9"/>
  <c r="Q73" i="9"/>
  <c r="P73" i="9"/>
  <c r="N73" i="9"/>
  <c r="K73" i="9"/>
  <c r="H73" i="9"/>
  <c r="Y73" i="9" s="1"/>
  <c r="X72" i="9"/>
  <c r="W72" i="9"/>
  <c r="V72" i="9"/>
  <c r="U72" i="9"/>
  <c r="T72" i="9"/>
  <c r="S72" i="9"/>
  <c r="R72" i="9"/>
  <c r="Q72" i="9"/>
  <c r="P72" i="9"/>
  <c r="N72" i="9"/>
  <c r="K72" i="9"/>
  <c r="H72" i="9"/>
  <c r="Y72" i="9" s="1"/>
  <c r="X71" i="9"/>
  <c r="W71" i="9"/>
  <c r="V71" i="9"/>
  <c r="U71" i="9"/>
  <c r="T71" i="9"/>
  <c r="S71" i="9"/>
  <c r="R71" i="9"/>
  <c r="Q71" i="9"/>
  <c r="P71" i="9"/>
  <c r="N71" i="9"/>
  <c r="K71" i="9"/>
  <c r="H71" i="9"/>
  <c r="Y71" i="9" s="1"/>
  <c r="X51" i="9"/>
  <c r="W51" i="9"/>
  <c r="V51" i="9"/>
  <c r="U51" i="9"/>
  <c r="T51" i="9"/>
  <c r="S51" i="9"/>
  <c r="R51" i="9"/>
  <c r="Q51" i="9"/>
  <c r="P51" i="9"/>
  <c r="N51" i="9"/>
  <c r="K51" i="9"/>
  <c r="H51" i="9"/>
  <c r="Y51" i="9" s="1"/>
  <c r="X50" i="9"/>
  <c r="W50" i="9"/>
  <c r="V50" i="9"/>
  <c r="U50" i="9"/>
  <c r="T50" i="9"/>
  <c r="S50" i="9"/>
  <c r="R50" i="9"/>
  <c r="Q50" i="9"/>
  <c r="P50" i="9"/>
  <c r="N49" i="9"/>
  <c r="K49" i="9"/>
  <c r="H49" i="9"/>
  <c r="X49" i="9"/>
  <c r="W49" i="9"/>
  <c r="V49" i="9"/>
  <c r="U49" i="9"/>
  <c r="T49" i="9"/>
  <c r="S49" i="9"/>
  <c r="R49" i="9"/>
  <c r="Q49" i="9"/>
  <c r="P49" i="9"/>
  <c r="N50" i="9"/>
  <c r="K50" i="9"/>
  <c r="H50" i="9"/>
  <c r="Y49" i="9" s="1"/>
  <c r="X48" i="9"/>
  <c r="W48" i="9"/>
  <c r="V48" i="9"/>
  <c r="U48" i="9"/>
  <c r="T48" i="9"/>
  <c r="S48" i="9"/>
  <c r="R48" i="9"/>
  <c r="Q48" i="9"/>
  <c r="P48" i="9"/>
  <c r="N48" i="9"/>
  <c r="K48" i="9"/>
  <c r="H48" i="9"/>
  <c r="Y48" i="9" s="1"/>
  <c r="X47" i="9"/>
  <c r="W47" i="9"/>
  <c r="V47" i="9"/>
  <c r="U47" i="9"/>
  <c r="T47" i="9"/>
  <c r="S47" i="9"/>
  <c r="R47" i="9"/>
  <c r="Q47" i="9"/>
  <c r="P47" i="9"/>
  <c r="N46" i="9"/>
  <c r="K46" i="9"/>
  <c r="H46" i="9"/>
  <c r="X46" i="9"/>
  <c r="W46" i="9"/>
  <c r="V46" i="9"/>
  <c r="U46" i="9"/>
  <c r="T46" i="9"/>
  <c r="S46" i="9"/>
  <c r="R46" i="9"/>
  <c r="Q46" i="9"/>
  <c r="P46" i="9"/>
  <c r="N47" i="9"/>
  <c r="K47" i="9"/>
  <c r="H47" i="9"/>
  <c r="Y46" i="9" s="1"/>
  <c r="X45" i="9"/>
  <c r="W45" i="9"/>
  <c r="V45" i="9"/>
  <c r="U45" i="9"/>
  <c r="T45" i="9"/>
  <c r="S45" i="9"/>
  <c r="R45" i="9"/>
  <c r="Q45" i="9"/>
  <c r="P45" i="9"/>
  <c r="N45" i="9"/>
  <c r="K45" i="9"/>
  <c r="H45" i="9"/>
  <c r="Y45" i="9" s="1"/>
  <c r="X44" i="9"/>
  <c r="W44" i="9"/>
  <c r="V44" i="9"/>
  <c r="U44" i="9"/>
  <c r="T44" i="9"/>
  <c r="S44" i="9"/>
  <c r="R44" i="9"/>
  <c r="Q44" i="9"/>
  <c r="P44" i="9"/>
  <c r="N44" i="9"/>
  <c r="K44" i="9"/>
  <c r="H44" i="9"/>
  <c r="Y44" i="9" s="1"/>
  <c r="X22" i="9"/>
  <c r="W22" i="9"/>
  <c r="V22" i="9"/>
  <c r="U22" i="9"/>
  <c r="T22" i="9"/>
  <c r="S22" i="9"/>
  <c r="R22" i="9"/>
  <c r="Q22" i="9"/>
  <c r="P22" i="9"/>
  <c r="N21" i="9"/>
  <c r="K21" i="9"/>
  <c r="H21" i="9"/>
  <c r="X21" i="9"/>
  <c r="W21" i="9"/>
  <c r="V21" i="9"/>
  <c r="U21" i="9"/>
  <c r="T21" i="9"/>
  <c r="S21" i="9"/>
  <c r="R21" i="9"/>
  <c r="Q21" i="9"/>
  <c r="P21" i="9"/>
  <c r="N22" i="9"/>
  <c r="K22" i="9"/>
  <c r="H22" i="9"/>
  <c r="Y21" i="9" s="1"/>
  <c r="X20" i="9"/>
  <c r="W20" i="9"/>
  <c r="V20" i="9"/>
  <c r="U20" i="9"/>
  <c r="T20" i="9"/>
  <c r="S20" i="9"/>
  <c r="R20" i="9"/>
  <c r="Q20" i="9"/>
  <c r="P20" i="9"/>
  <c r="N19" i="9"/>
  <c r="K19" i="9"/>
  <c r="H19" i="9"/>
  <c r="X19" i="9"/>
  <c r="W19" i="9"/>
  <c r="V19" i="9"/>
  <c r="U19" i="9"/>
  <c r="T19" i="9"/>
  <c r="S19" i="9"/>
  <c r="R19" i="9"/>
  <c r="Q19" i="9"/>
  <c r="P19" i="9"/>
  <c r="N20" i="9"/>
  <c r="K20" i="9"/>
  <c r="H20" i="9"/>
  <c r="Y19" i="9" s="1"/>
  <c r="X18" i="9"/>
  <c r="W18" i="9"/>
  <c r="V18" i="9"/>
  <c r="U18" i="9"/>
  <c r="T18" i="9"/>
  <c r="S18" i="9"/>
  <c r="R18" i="9"/>
  <c r="Q18" i="9"/>
  <c r="P18" i="9"/>
  <c r="N18" i="9"/>
  <c r="K18" i="9"/>
  <c r="H18" i="9"/>
  <c r="Y18" i="9" s="1"/>
  <c r="X17" i="9"/>
  <c r="W17" i="9"/>
  <c r="V17" i="9"/>
  <c r="U17" i="9"/>
  <c r="T17" i="9"/>
  <c r="S17" i="9"/>
  <c r="R17" i="9"/>
  <c r="Q17" i="9"/>
  <c r="P17" i="9"/>
  <c r="N17" i="9"/>
  <c r="K17" i="9"/>
  <c r="H17" i="9"/>
  <c r="Y17" i="9" s="1"/>
  <c r="X16" i="9"/>
  <c r="W16" i="9"/>
  <c r="V16" i="9"/>
  <c r="U16" i="9"/>
  <c r="T16" i="9"/>
  <c r="S16" i="9"/>
  <c r="R16" i="9"/>
  <c r="Q16" i="9"/>
  <c r="P16" i="9"/>
  <c r="N15" i="9"/>
  <c r="K15" i="9"/>
  <c r="H15" i="9"/>
  <c r="X15" i="9"/>
  <c r="W15" i="9"/>
  <c r="V15" i="9"/>
  <c r="U15" i="9"/>
  <c r="T15" i="9"/>
  <c r="S15" i="9"/>
  <c r="R15" i="9"/>
  <c r="Q15" i="9"/>
  <c r="P15" i="9"/>
  <c r="N16" i="9"/>
  <c r="K16" i="9"/>
  <c r="H16" i="9"/>
  <c r="Y15" i="9" s="1"/>
  <c r="X22" i="8"/>
  <c r="W22" i="8"/>
  <c r="V22" i="8"/>
  <c r="U22" i="8"/>
  <c r="T22" i="8"/>
  <c r="S22" i="8"/>
  <c r="R22" i="8"/>
  <c r="Q22" i="8"/>
  <c r="P22" i="8"/>
  <c r="N22" i="8"/>
  <c r="K22" i="8"/>
  <c r="H22" i="8"/>
  <c r="Y22" i="8" s="1"/>
  <c r="X21" i="8"/>
  <c r="W21" i="8"/>
  <c r="V21" i="8"/>
  <c r="U21" i="8"/>
  <c r="T21" i="8"/>
  <c r="S21" i="8"/>
  <c r="R21" i="8"/>
  <c r="Q21" i="8"/>
  <c r="P21" i="8"/>
  <c r="N21" i="8"/>
  <c r="K21" i="8"/>
  <c r="H21" i="8"/>
  <c r="Y21" i="8" s="1"/>
  <c r="X20" i="8"/>
  <c r="W20" i="8"/>
  <c r="V20" i="8"/>
  <c r="U20" i="8"/>
  <c r="T20" i="8"/>
  <c r="S20" i="8"/>
  <c r="R20" i="8"/>
  <c r="Q20" i="8"/>
  <c r="P20" i="8"/>
  <c r="N20" i="8"/>
  <c r="K20" i="8"/>
  <c r="H20" i="8"/>
  <c r="Y20" i="8" s="1"/>
  <c r="X19" i="8"/>
  <c r="W19" i="8"/>
  <c r="V19" i="8"/>
  <c r="U19" i="8"/>
  <c r="T19" i="8"/>
  <c r="S19" i="8"/>
  <c r="R19" i="8"/>
  <c r="Q19" i="8"/>
  <c r="P19" i="8"/>
  <c r="N19" i="8"/>
  <c r="K19" i="8"/>
  <c r="H19" i="8"/>
  <c r="Y19" i="8" s="1"/>
  <c r="X18" i="8"/>
  <c r="W18" i="8"/>
  <c r="V18" i="8"/>
  <c r="U18" i="8"/>
  <c r="T18" i="8"/>
  <c r="S18" i="8"/>
  <c r="R18" i="8"/>
  <c r="Q18" i="8"/>
  <c r="P18" i="8"/>
  <c r="N18" i="8"/>
  <c r="K18" i="8"/>
  <c r="H18" i="8"/>
  <c r="Y18" i="8" s="1"/>
  <c r="X17" i="8"/>
  <c r="W17" i="8"/>
  <c r="V17" i="8"/>
  <c r="U17" i="8"/>
  <c r="T17" i="8"/>
  <c r="S17" i="8"/>
  <c r="R17" i="8"/>
  <c r="Q17" i="8"/>
  <c r="P17" i="8"/>
  <c r="N17" i="8"/>
  <c r="K17" i="8"/>
  <c r="H17" i="8"/>
  <c r="Y17" i="8" s="1"/>
  <c r="X16" i="8"/>
  <c r="W16" i="8"/>
  <c r="V16" i="8"/>
  <c r="U16" i="8"/>
  <c r="T16" i="8"/>
  <c r="S16" i="8"/>
  <c r="R16" i="8"/>
  <c r="Q16" i="8"/>
  <c r="P16" i="8"/>
  <c r="N16" i="8"/>
  <c r="K16" i="8"/>
  <c r="H16" i="8"/>
  <c r="Y16" i="8" s="1"/>
  <c r="X15" i="8"/>
  <c r="W15" i="8"/>
  <c r="V15" i="8"/>
  <c r="U15" i="8"/>
  <c r="T15" i="8"/>
  <c r="S15" i="8"/>
  <c r="R15" i="8"/>
  <c r="Q15" i="8"/>
  <c r="P15" i="8"/>
  <c r="N15" i="8"/>
  <c r="K15" i="8"/>
  <c r="H15" i="8"/>
  <c r="Y15" i="8" s="1"/>
  <c r="Y77" i="9" l="1"/>
  <c r="Y16" i="9"/>
  <c r="Y20" i="9"/>
  <c r="Y22" i="9"/>
  <c r="Y47" i="9"/>
  <c r="Y50" i="9"/>
  <c r="X77" i="8"/>
  <c r="W77" i="8"/>
  <c r="V77" i="8"/>
  <c r="U77" i="8"/>
  <c r="T77" i="8"/>
  <c r="S77" i="8"/>
  <c r="R77" i="8"/>
  <c r="Q77" i="8"/>
  <c r="P77" i="8"/>
  <c r="N77" i="8"/>
  <c r="K77" i="8"/>
  <c r="H77" i="8"/>
  <c r="Y77" i="8" s="1"/>
  <c r="X76" i="8"/>
  <c r="W76" i="8"/>
  <c r="V76" i="8"/>
  <c r="U76" i="8"/>
  <c r="T76" i="8"/>
  <c r="S76" i="8"/>
  <c r="R76" i="8"/>
  <c r="Q76" i="8"/>
  <c r="P76" i="8"/>
  <c r="N76" i="8"/>
  <c r="K76" i="8"/>
  <c r="H76" i="8"/>
  <c r="Y76" i="8" s="1"/>
  <c r="X75" i="8"/>
  <c r="W75" i="8"/>
  <c r="V75" i="8"/>
  <c r="U75" i="8"/>
  <c r="T75" i="8"/>
  <c r="S75" i="8"/>
  <c r="R75" i="8"/>
  <c r="Q75" i="8"/>
  <c r="P75" i="8"/>
  <c r="N75" i="8"/>
  <c r="K75" i="8"/>
  <c r="H75" i="8"/>
  <c r="Y75" i="8" s="1"/>
  <c r="X74" i="8"/>
  <c r="W74" i="8"/>
  <c r="V74" i="8"/>
  <c r="U74" i="8"/>
  <c r="T74" i="8"/>
  <c r="S74" i="8"/>
  <c r="R74" i="8"/>
  <c r="Q74" i="8"/>
  <c r="P74" i="8"/>
  <c r="N74" i="8"/>
  <c r="K74" i="8"/>
  <c r="H74" i="8"/>
  <c r="Y74" i="8" s="1"/>
  <c r="X73" i="8"/>
  <c r="W73" i="8"/>
  <c r="V73" i="8"/>
  <c r="U73" i="8"/>
  <c r="T73" i="8"/>
  <c r="S73" i="8"/>
  <c r="R73" i="8"/>
  <c r="Q73" i="8"/>
  <c r="P73" i="8"/>
  <c r="N72" i="8"/>
  <c r="K72" i="8"/>
  <c r="H72" i="8"/>
  <c r="X72" i="8"/>
  <c r="W72" i="8"/>
  <c r="V72" i="8"/>
  <c r="U72" i="8"/>
  <c r="T72" i="8"/>
  <c r="S72" i="8"/>
  <c r="R72" i="8"/>
  <c r="Q72" i="8"/>
  <c r="P72" i="8"/>
  <c r="N71" i="8"/>
  <c r="K71" i="8"/>
  <c r="H71" i="8"/>
  <c r="Y72" i="8" s="1"/>
  <c r="X71" i="8"/>
  <c r="W71" i="8"/>
  <c r="V71" i="8"/>
  <c r="U71" i="8"/>
  <c r="T71" i="8"/>
  <c r="S71" i="8"/>
  <c r="R71" i="8"/>
  <c r="Q71" i="8"/>
  <c r="P71" i="8"/>
  <c r="N73" i="8"/>
  <c r="K73" i="8"/>
  <c r="H73" i="8"/>
  <c r="Y71" i="8" s="1"/>
  <c r="X76" i="6"/>
  <c r="W76" i="6"/>
  <c r="V76" i="6"/>
  <c r="U76" i="6"/>
  <c r="T76" i="6"/>
  <c r="S76" i="6"/>
  <c r="R76" i="6"/>
  <c r="Q76" i="6"/>
  <c r="P76" i="6"/>
  <c r="N73" i="6"/>
  <c r="K73" i="6"/>
  <c r="H73" i="6"/>
  <c r="X75" i="6"/>
  <c r="W75" i="6"/>
  <c r="V75" i="6"/>
  <c r="U75" i="6"/>
  <c r="T75" i="6"/>
  <c r="S75" i="6"/>
  <c r="R75" i="6"/>
  <c r="Q75" i="6"/>
  <c r="P75" i="6"/>
  <c r="N76" i="6"/>
  <c r="K76" i="6"/>
  <c r="H76" i="6"/>
  <c r="X74" i="6"/>
  <c r="W74" i="6"/>
  <c r="V74" i="6"/>
  <c r="U74" i="6"/>
  <c r="T74" i="6"/>
  <c r="S74" i="6"/>
  <c r="R74" i="6"/>
  <c r="Q74" i="6"/>
  <c r="P74" i="6"/>
  <c r="N74" i="6"/>
  <c r="K74" i="6"/>
  <c r="H74" i="6"/>
  <c r="Y74" i="6" s="1"/>
  <c r="X73" i="6"/>
  <c r="W73" i="6"/>
  <c r="V73" i="6"/>
  <c r="U73" i="6"/>
  <c r="T73" i="6"/>
  <c r="S73" i="6"/>
  <c r="R73" i="6"/>
  <c r="Q73" i="6"/>
  <c r="P73" i="6"/>
  <c r="N75" i="6"/>
  <c r="K75" i="6"/>
  <c r="H75" i="6"/>
  <c r="Y73" i="6" s="1"/>
  <c r="X72" i="6"/>
  <c r="W72" i="6"/>
  <c r="V72" i="6"/>
  <c r="U72" i="6"/>
  <c r="T72" i="6"/>
  <c r="S72" i="6"/>
  <c r="R72" i="6"/>
  <c r="Q72" i="6"/>
  <c r="P72" i="6"/>
  <c r="N72" i="6"/>
  <c r="K72" i="6"/>
  <c r="H72" i="6"/>
  <c r="Y72" i="6" s="1"/>
  <c r="X71" i="6"/>
  <c r="W71" i="6"/>
  <c r="V71" i="6"/>
  <c r="U71" i="6"/>
  <c r="T71" i="6"/>
  <c r="S71" i="6"/>
  <c r="R71" i="6"/>
  <c r="Q71" i="6"/>
  <c r="P71" i="6"/>
  <c r="N71" i="6"/>
  <c r="K71" i="6"/>
  <c r="H71" i="6"/>
  <c r="Y71" i="6" s="1"/>
  <c r="X70" i="6"/>
  <c r="W70" i="6"/>
  <c r="V70" i="6"/>
  <c r="U70" i="6"/>
  <c r="T70" i="6"/>
  <c r="S70" i="6"/>
  <c r="R70" i="6"/>
  <c r="Q70" i="6"/>
  <c r="P70" i="6"/>
  <c r="N70" i="6"/>
  <c r="K70" i="6"/>
  <c r="H70" i="6"/>
  <c r="Y70" i="6" s="1"/>
  <c r="X51" i="8"/>
  <c r="W51" i="8"/>
  <c r="V51" i="8"/>
  <c r="U51" i="8"/>
  <c r="T51" i="8"/>
  <c r="S51" i="8"/>
  <c r="R51" i="8"/>
  <c r="Q51" i="8"/>
  <c r="P51" i="8"/>
  <c r="N50" i="8"/>
  <c r="K50" i="8"/>
  <c r="H50" i="8"/>
  <c r="X50" i="8"/>
  <c r="W50" i="8"/>
  <c r="V50" i="8"/>
  <c r="U50" i="8"/>
  <c r="T50" i="8"/>
  <c r="S50" i="8"/>
  <c r="R50" i="8"/>
  <c r="Q50" i="8"/>
  <c r="P50" i="8"/>
  <c r="N51" i="8"/>
  <c r="K51" i="8"/>
  <c r="H51" i="8"/>
  <c r="Y50" i="8" s="1"/>
  <c r="X49" i="8"/>
  <c r="W49" i="8"/>
  <c r="V49" i="8"/>
  <c r="U49" i="8"/>
  <c r="T49" i="8"/>
  <c r="S49" i="8"/>
  <c r="R49" i="8"/>
  <c r="Q49" i="8"/>
  <c r="P49" i="8"/>
  <c r="N49" i="8"/>
  <c r="K49" i="8"/>
  <c r="H49" i="8"/>
  <c r="Y49" i="8" s="1"/>
  <c r="X48" i="8"/>
  <c r="W48" i="8"/>
  <c r="V48" i="8"/>
  <c r="U48" i="8"/>
  <c r="T48" i="8"/>
  <c r="S48" i="8"/>
  <c r="R48" i="8"/>
  <c r="Q48" i="8"/>
  <c r="P48" i="8"/>
  <c r="N46" i="8"/>
  <c r="K46" i="8"/>
  <c r="H46" i="8"/>
  <c r="X47" i="8"/>
  <c r="W47" i="8"/>
  <c r="V47" i="8"/>
  <c r="U47" i="8"/>
  <c r="T47" i="8"/>
  <c r="S47" i="8"/>
  <c r="R47" i="8"/>
  <c r="Q47" i="8"/>
  <c r="P47" i="8"/>
  <c r="N45" i="8"/>
  <c r="K45" i="8"/>
  <c r="H45" i="8"/>
  <c r="X46" i="8"/>
  <c r="W46" i="8"/>
  <c r="V46" i="8"/>
  <c r="U46" i="8"/>
  <c r="T46" i="8"/>
  <c r="S46" i="8"/>
  <c r="R46" i="8"/>
  <c r="Q46" i="8"/>
  <c r="P46" i="8"/>
  <c r="N48" i="8"/>
  <c r="K48" i="8"/>
  <c r="H48" i="8"/>
  <c r="X45" i="8"/>
  <c r="W45" i="8"/>
  <c r="V45" i="8"/>
  <c r="U45" i="8"/>
  <c r="T45" i="8"/>
  <c r="S45" i="8"/>
  <c r="R45" i="8"/>
  <c r="Q45" i="8"/>
  <c r="P45" i="8"/>
  <c r="N47" i="8"/>
  <c r="K47" i="8"/>
  <c r="H47" i="8"/>
  <c r="Y45" i="8" s="1"/>
  <c r="X44" i="8"/>
  <c r="W44" i="8"/>
  <c r="V44" i="8"/>
  <c r="U44" i="8"/>
  <c r="T44" i="8"/>
  <c r="S44" i="8"/>
  <c r="R44" i="8"/>
  <c r="Q44" i="8"/>
  <c r="P44" i="8"/>
  <c r="N44" i="8"/>
  <c r="K44" i="8"/>
  <c r="H44" i="8"/>
  <c r="Y44" i="8" s="1"/>
  <c r="Y46" i="8" l="1"/>
  <c r="Y73" i="8"/>
  <c r="Y47" i="8"/>
  <c r="Y51" i="8"/>
  <c r="Y48" i="8"/>
  <c r="Y75" i="6"/>
  <c r="Y76" i="6"/>
  <c r="X50" i="6"/>
  <c r="W50" i="6"/>
  <c r="V50" i="6"/>
  <c r="U50" i="6"/>
  <c r="T50" i="6"/>
  <c r="S50" i="6"/>
  <c r="R50" i="6"/>
  <c r="Q50" i="6"/>
  <c r="P50" i="6"/>
  <c r="N50" i="6"/>
  <c r="K50" i="6"/>
  <c r="H50" i="6"/>
  <c r="Y50" i="6" s="1"/>
  <c r="X49" i="6"/>
  <c r="W49" i="6"/>
  <c r="V49" i="6"/>
  <c r="U49" i="6"/>
  <c r="T49" i="6"/>
  <c r="S49" i="6"/>
  <c r="R49" i="6"/>
  <c r="Q49" i="6"/>
  <c r="P49" i="6"/>
  <c r="N49" i="6"/>
  <c r="K49" i="6"/>
  <c r="H49" i="6"/>
  <c r="Y49" i="6" s="1"/>
  <c r="X48" i="6"/>
  <c r="W48" i="6"/>
  <c r="V48" i="6"/>
  <c r="U48" i="6"/>
  <c r="T48" i="6"/>
  <c r="S48" i="6"/>
  <c r="R48" i="6"/>
  <c r="Q48" i="6"/>
  <c r="P48" i="6"/>
  <c r="N47" i="6"/>
  <c r="K47" i="6"/>
  <c r="H47" i="6"/>
  <c r="X47" i="6"/>
  <c r="W47" i="6"/>
  <c r="V47" i="6"/>
  <c r="U47" i="6"/>
  <c r="T47" i="6"/>
  <c r="S47" i="6"/>
  <c r="R47" i="6"/>
  <c r="Q47" i="6"/>
  <c r="P47" i="6"/>
  <c r="N44" i="6"/>
  <c r="K44" i="6"/>
  <c r="H44" i="6"/>
  <c r="X46" i="6"/>
  <c r="W46" i="6"/>
  <c r="V46" i="6"/>
  <c r="U46" i="6"/>
  <c r="T46" i="6"/>
  <c r="S46" i="6"/>
  <c r="R46" i="6"/>
  <c r="Q46" i="6"/>
  <c r="P46" i="6"/>
  <c r="N46" i="6"/>
  <c r="K46" i="6"/>
  <c r="H46" i="6"/>
  <c r="X45" i="6"/>
  <c r="W45" i="6"/>
  <c r="V45" i="6"/>
  <c r="U45" i="6"/>
  <c r="T45" i="6"/>
  <c r="S45" i="6"/>
  <c r="R45" i="6"/>
  <c r="Q45" i="6"/>
  <c r="P45" i="6"/>
  <c r="N48" i="6"/>
  <c r="K48" i="6"/>
  <c r="H48" i="6"/>
  <c r="X44" i="6"/>
  <c r="W44" i="6"/>
  <c r="V44" i="6"/>
  <c r="U44" i="6"/>
  <c r="T44" i="6"/>
  <c r="S44" i="6"/>
  <c r="R44" i="6"/>
  <c r="Q44" i="6"/>
  <c r="P44" i="6"/>
  <c r="N45" i="6"/>
  <c r="K45" i="6"/>
  <c r="H45" i="6"/>
  <c r="Y44" i="6" s="1"/>
  <c r="X43" i="6"/>
  <c r="W43" i="6"/>
  <c r="V43" i="6"/>
  <c r="U43" i="6"/>
  <c r="T43" i="6"/>
  <c r="S43" i="6"/>
  <c r="R43" i="6"/>
  <c r="Q43" i="6"/>
  <c r="P43" i="6"/>
  <c r="N43" i="6"/>
  <c r="K43" i="6"/>
  <c r="H43" i="6"/>
  <c r="Y43" i="6" s="1"/>
  <c r="X22" i="6"/>
  <c r="W22" i="6"/>
  <c r="V22" i="6"/>
  <c r="U22" i="6"/>
  <c r="T22" i="6"/>
  <c r="S22" i="6"/>
  <c r="R22" i="6"/>
  <c r="Q22" i="6"/>
  <c r="P22" i="6"/>
  <c r="N22" i="6"/>
  <c r="K22" i="6"/>
  <c r="H22" i="6"/>
  <c r="Y22" i="6" s="1"/>
  <c r="X21" i="6"/>
  <c r="W21" i="6"/>
  <c r="V21" i="6"/>
  <c r="U21" i="6"/>
  <c r="T21" i="6"/>
  <c r="S21" i="6"/>
  <c r="R21" i="6"/>
  <c r="Q21" i="6"/>
  <c r="P21" i="6"/>
  <c r="N19" i="6"/>
  <c r="K19" i="6"/>
  <c r="H19" i="6"/>
  <c r="X20" i="6"/>
  <c r="W20" i="6"/>
  <c r="V20" i="6"/>
  <c r="U20" i="6"/>
  <c r="T20" i="6"/>
  <c r="S20" i="6"/>
  <c r="R20" i="6"/>
  <c r="Q20" i="6"/>
  <c r="P20" i="6"/>
  <c r="N21" i="6"/>
  <c r="K21" i="6"/>
  <c r="H21" i="6"/>
  <c r="X19" i="6"/>
  <c r="W19" i="6"/>
  <c r="V19" i="6"/>
  <c r="U19" i="6"/>
  <c r="T19" i="6"/>
  <c r="S19" i="6"/>
  <c r="R19" i="6"/>
  <c r="Q19" i="6"/>
  <c r="P19" i="6"/>
  <c r="N18" i="6"/>
  <c r="K18" i="6"/>
  <c r="H18" i="6"/>
  <c r="X18" i="6"/>
  <c r="W18" i="6"/>
  <c r="V18" i="6"/>
  <c r="U18" i="6"/>
  <c r="T18" i="6"/>
  <c r="S18" i="6"/>
  <c r="R18" i="6"/>
  <c r="Q18" i="6"/>
  <c r="P18" i="6"/>
  <c r="N20" i="6"/>
  <c r="K20" i="6"/>
  <c r="H20" i="6"/>
  <c r="X17" i="6"/>
  <c r="W17" i="6"/>
  <c r="V17" i="6"/>
  <c r="U17" i="6"/>
  <c r="T17" i="6"/>
  <c r="S17" i="6"/>
  <c r="R17" i="6"/>
  <c r="Q17" i="6"/>
  <c r="P17" i="6"/>
  <c r="N16" i="6"/>
  <c r="K16" i="6"/>
  <c r="H16" i="6"/>
  <c r="X16" i="6"/>
  <c r="W16" i="6"/>
  <c r="V16" i="6"/>
  <c r="U16" i="6"/>
  <c r="T16" i="6"/>
  <c r="S16" i="6"/>
  <c r="R16" i="6"/>
  <c r="Q16" i="6"/>
  <c r="P16" i="6"/>
  <c r="N17" i="6"/>
  <c r="K17" i="6"/>
  <c r="H17" i="6"/>
  <c r="X15" i="6"/>
  <c r="W15" i="6"/>
  <c r="V15" i="6"/>
  <c r="U15" i="6"/>
  <c r="T15" i="6"/>
  <c r="S15" i="6"/>
  <c r="R15" i="6"/>
  <c r="Q15" i="6"/>
  <c r="P15" i="6"/>
  <c r="N15" i="6"/>
  <c r="K15" i="6"/>
  <c r="H15" i="6"/>
  <c r="Y15" i="6" s="1"/>
  <c r="Y20" i="6" l="1"/>
  <c r="Y48" i="6"/>
  <c r="Y18" i="6"/>
  <c r="Y45" i="6"/>
  <c r="Y46" i="6"/>
  <c r="Y47" i="6"/>
  <c r="Y16" i="6"/>
  <c r="Y17" i="6"/>
  <c r="Y19" i="6"/>
  <c r="Y21" i="6"/>
  <c r="X77" i="5"/>
  <c r="W77" i="5"/>
  <c r="V77" i="5"/>
  <c r="U77" i="5"/>
  <c r="T77" i="5"/>
  <c r="S77" i="5"/>
  <c r="R77" i="5"/>
  <c r="Q77" i="5"/>
  <c r="P77" i="5"/>
  <c r="N76" i="5"/>
  <c r="K76" i="5"/>
  <c r="H76" i="5"/>
  <c r="X76" i="5"/>
  <c r="W76" i="5"/>
  <c r="V76" i="5"/>
  <c r="U76" i="5"/>
  <c r="T76" i="5"/>
  <c r="S76" i="5"/>
  <c r="R76" i="5"/>
  <c r="Q76" i="5"/>
  <c r="P76" i="5"/>
  <c r="N77" i="5"/>
  <c r="K77" i="5"/>
  <c r="H77" i="5"/>
  <c r="Y76" i="5" s="1"/>
  <c r="X75" i="5"/>
  <c r="W75" i="5"/>
  <c r="V75" i="5"/>
  <c r="U75" i="5"/>
  <c r="T75" i="5"/>
  <c r="S75" i="5"/>
  <c r="R75" i="5"/>
  <c r="Q75" i="5"/>
  <c r="P75" i="5"/>
  <c r="N74" i="5"/>
  <c r="K74" i="5"/>
  <c r="H74" i="5"/>
  <c r="X74" i="5"/>
  <c r="W74" i="5"/>
  <c r="V74" i="5"/>
  <c r="U74" i="5"/>
  <c r="T74" i="5"/>
  <c r="S74" i="5"/>
  <c r="R74" i="5"/>
  <c r="Q74" i="5"/>
  <c r="P74" i="5"/>
  <c r="N75" i="5"/>
  <c r="K75" i="5"/>
  <c r="H75" i="5"/>
  <c r="Y74" i="5" s="1"/>
  <c r="X73" i="5"/>
  <c r="W73" i="5"/>
  <c r="V73" i="5"/>
  <c r="U73" i="5"/>
  <c r="T73" i="5"/>
  <c r="S73" i="5"/>
  <c r="R73" i="5"/>
  <c r="Q73" i="5"/>
  <c r="P73" i="5"/>
  <c r="N73" i="5"/>
  <c r="K73" i="5"/>
  <c r="H73" i="5"/>
  <c r="Y73" i="5" s="1"/>
  <c r="X72" i="5"/>
  <c r="W72" i="5"/>
  <c r="V72" i="5"/>
  <c r="U72" i="5"/>
  <c r="T72" i="5"/>
  <c r="S72" i="5"/>
  <c r="R72" i="5"/>
  <c r="Q72" i="5"/>
  <c r="P72" i="5"/>
  <c r="N72" i="5"/>
  <c r="K72" i="5"/>
  <c r="H72" i="5"/>
  <c r="Y72" i="5" s="1"/>
  <c r="X71" i="5"/>
  <c r="W71" i="5"/>
  <c r="V71" i="5"/>
  <c r="U71" i="5"/>
  <c r="T71" i="5"/>
  <c r="S71" i="5"/>
  <c r="R71" i="5"/>
  <c r="Q71" i="5"/>
  <c r="P71" i="5"/>
  <c r="N71" i="5"/>
  <c r="K71" i="5"/>
  <c r="H71" i="5"/>
  <c r="Y71" i="5" s="1"/>
  <c r="Y75" i="5" l="1"/>
  <c r="Y77" i="5"/>
  <c r="X22" i="5"/>
  <c r="W22" i="5"/>
  <c r="V22" i="5"/>
  <c r="U22" i="5"/>
  <c r="T22" i="5"/>
  <c r="S22" i="5"/>
  <c r="R22" i="5"/>
  <c r="Q22" i="5"/>
  <c r="P22" i="5"/>
  <c r="N22" i="5"/>
  <c r="K22" i="5"/>
  <c r="H22" i="5"/>
  <c r="Y22" i="5" s="1"/>
  <c r="X21" i="5"/>
  <c r="W21" i="5"/>
  <c r="V21" i="5"/>
  <c r="U21" i="5"/>
  <c r="T21" i="5"/>
  <c r="S21" i="5"/>
  <c r="R21" i="5"/>
  <c r="Q21" i="5"/>
  <c r="P21" i="5"/>
  <c r="N21" i="5"/>
  <c r="K21" i="5"/>
  <c r="H21" i="5"/>
  <c r="Y21" i="5" s="1"/>
  <c r="X20" i="5"/>
  <c r="W20" i="5"/>
  <c r="V20" i="5"/>
  <c r="U20" i="5"/>
  <c r="T20" i="5"/>
  <c r="S20" i="5"/>
  <c r="R20" i="5"/>
  <c r="Q20" i="5"/>
  <c r="P20" i="5"/>
  <c r="N20" i="5"/>
  <c r="K20" i="5"/>
  <c r="H20" i="5"/>
  <c r="Y20" i="5" s="1"/>
  <c r="X19" i="5"/>
  <c r="W19" i="5"/>
  <c r="V19" i="5"/>
  <c r="U19" i="5"/>
  <c r="T19" i="5"/>
  <c r="S19" i="5"/>
  <c r="R19" i="5"/>
  <c r="Q19" i="5"/>
  <c r="P19" i="5"/>
  <c r="N19" i="5"/>
  <c r="K19" i="5"/>
  <c r="H19" i="5"/>
  <c r="Y19" i="5" s="1"/>
  <c r="X18" i="5"/>
  <c r="W18" i="5"/>
  <c r="V18" i="5"/>
  <c r="U18" i="5"/>
  <c r="T18" i="5"/>
  <c r="S18" i="5"/>
  <c r="R18" i="5"/>
  <c r="Q18" i="5"/>
  <c r="P18" i="5"/>
  <c r="N18" i="5"/>
  <c r="K18" i="5"/>
  <c r="H18" i="5"/>
  <c r="Y18" i="5" s="1"/>
  <c r="X17" i="5"/>
  <c r="W17" i="5"/>
  <c r="V17" i="5"/>
  <c r="U17" i="5"/>
  <c r="T17" i="5"/>
  <c r="S17" i="5"/>
  <c r="R17" i="5"/>
  <c r="Q17" i="5"/>
  <c r="P17" i="5"/>
  <c r="N17" i="5"/>
  <c r="K17" i="5"/>
  <c r="H17" i="5"/>
  <c r="Y17" i="5" s="1"/>
  <c r="X16" i="5"/>
  <c r="W16" i="5"/>
  <c r="V16" i="5"/>
  <c r="U16" i="5"/>
  <c r="T16" i="5"/>
  <c r="S16" i="5"/>
  <c r="R16" i="5"/>
  <c r="Q16" i="5"/>
  <c r="P16" i="5"/>
  <c r="N16" i="5"/>
  <c r="K16" i="5"/>
  <c r="H16" i="5"/>
  <c r="Y16" i="5" s="1"/>
  <c r="X15" i="5"/>
  <c r="W15" i="5"/>
  <c r="V15" i="5"/>
  <c r="U15" i="5"/>
  <c r="T15" i="5"/>
  <c r="S15" i="5"/>
  <c r="R15" i="5"/>
  <c r="Q15" i="5"/>
  <c r="P15" i="5"/>
  <c r="N15" i="5"/>
  <c r="K15" i="5"/>
  <c r="H15" i="5"/>
  <c r="Y15" i="5" s="1"/>
  <c r="X51" i="5"/>
  <c r="W51" i="5"/>
  <c r="V51" i="5"/>
  <c r="U51" i="5"/>
  <c r="T51" i="5"/>
  <c r="S51" i="5"/>
  <c r="R51" i="5"/>
  <c r="Q51" i="5"/>
  <c r="P51" i="5"/>
  <c r="N51" i="5"/>
  <c r="K51" i="5"/>
  <c r="H51" i="5"/>
  <c r="Y51" i="5" s="1"/>
  <c r="X50" i="5"/>
  <c r="W50" i="5"/>
  <c r="V50" i="5"/>
  <c r="U50" i="5"/>
  <c r="T50" i="5"/>
  <c r="S50" i="5"/>
  <c r="R50" i="5"/>
  <c r="Q50" i="5"/>
  <c r="P50" i="5"/>
  <c r="N48" i="5"/>
  <c r="K48" i="5"/>
  <c r="H48" i="5"/>
  <c r="X49" i="5"/>
  <c r="W49" i="5"/>
  <c r="V49" i="5"/>
  <c r="U49" i="5"/>
  <c r="T49" i="5"/>
  <c r="S49" i="5"/>
  <c r="R49" i="5"/>
  <c r="Q49" i="5"/>
  <c r="P49" i="5"/>
  <c r="N47" i="5"/>
  <c r="K47" i="5"/>
  <c r="H47" i="5"/>
  <c r="X48" i="5"/>
  <c r="W48" i="5"/>
  <c r="V48" i="5"/>
  <c r="U48" i="5"/>
  <c r="T48" i="5"/>
  <c r="S48" i="5"/>
  <c r="R48" i="5"/>
  <c r="Q48" i="5"/>
  <c r="P48" i="5"/>
  <c r="N50" i="5"/>
  <c r="K50" i="5"/>
  <c r="H50" i="5"/>
  <c r="Y48" i="5" s="1"/>
  <c r="X47" i="5"/>
  <c r="W47" i="5"/>
  <c r="V47" i="5"/>
  <c r="U47" i="5"/>
  <c r="T47" i="5"/>
  <c r="S47" i="5"/>
  <c r="R47" i="5"/>
  <c r="Q47" i="5"/>
  <c r="P47" i="5"/>
  <c r="N45" i="5"/>
  <c r="K45" i="5"/>
  <c r="H45" i="5"/>
  <c r="Y47" i="5" s="1"/>
  <c r="X46" i="5"/>
  <c r="W46" i="5"/>
  <c r="V46" i="5"/>
  <c r="U46" i="5"/>
  <c r="T46" i="5"/>
  <c r="S46" i="5"/>
  <c r="R46" i="5"/>
  <c r="Q46" i="5"/>
  <c r="P46" i="5"/>
  <c r="N49" i="5"/>
  <c r="K49" i="5"/>
  <c r="H49" i="5"/>
  <c r="X45" i="5"/>
  <c r="W45" i="5"/>
  <c r="V45" i="5"/>
  <c r="U45" i="5"/>
  <c r="T45" i="5"/>
  <c r="S45" i="5"/>
  <c r="R45" i="5"/>
  <c r="Q45" i="5"/>
  <c r="P45" i="5"/>
  <c r="N44" i="5"/>
  <c r="K44" i="5"/>
  <c r="H44" i="5"/>
  <c r="Y45" i="5" s="1"/>
  <c r="X44" i="5"/>
  <c r="W44" i="5"/>
  <c r="V44" i="5"/>
  <c r="U44" i="5"/>
  <c r="T44" i="5"/>
  <c r="S44" i="5"/>
  <c r="R44" i="5"/>
  <c r="Q44" i="5"/>
  <c r="P44" i="5"/>
  <c r="N46" i="5"/>
  <c r="K46" i="5"/>
  <c r="H46" i="5"/>
  <c r="Y44" i="5" s="1"/>
  <c r="X22" i="2"/>
  <c r="W22" i="2"/>
  <c r="V22" i="2"/>
  <c r="U22" i="2"/>
  <c r="T22" i="2"/>
  <c r="S22" i="2"/>
  <c r="R22" i="2"/>
  <c r="Q22" i="2"/>
  <c r="P22" i="2"/>
  <c r="N19" i="2"/>
  <c r="K19" i="2"/>
  <c r="H19" i="2"/>
  <c r="X21" i="2"/>
  <c r="W21" i="2"/>
  <c r="V21" i="2"/>
  <c r="U21" i="2"/>
  <c r="T21" i="2"/>
  <c r="S21" i="2"/>
  <c r="R21" i="2"/>
  <c r="Q21" i="2"/>
  <c r="P21" i="2"/>
  <c r="N20" i="2"/>
  <c r="K20" i="2"/>
  <c r="H20" i="2"/>
  <c r="X20" i="2"/>
  <c r="W20" i="2"/>
  <c r="V20" i="2"/>
  <c r="U20" i="2"/>
  <c r="T20" i="2"/>
  <c r="S20" i="2"/>
  <c r="R20" i="2"/>
  <c r="Q20" i="2"/>
  <c r="P20" i="2"/>
  <c r="N17" i="2"/>
  <c r="K17" i="2"/>
  <c r="H17" i="2"/>
  <c r="X19" i="2"/>
  <c r="W19" i="2"/>
  <c r="V19" i="2"/>
  <c r="U19" i="2"/>
  <c r="T19" i="2"/>
  <c r="S19" i="2"/>
  <c r="R19" i="2"/>
  <c r="Q19" i="2"/>
  <c r="P19" i="2"/>
  <c r="N21" i="2"/>
  <c r="K21" i="2"/>
  <c r="H21" i="2"/>
  <c r="Y19" i="2" s="1"/>
  <c r="X18" i="2"/>
  <c r="W18" i="2"/>
  <c r="V18" i="2"/>
  <c r="U18" i="2"/>
  <c r="T18" i="2"/>
  <c r="S18" i="2"/>
  <c r="R18" i="2"/>
  <c r="Q18" i="2"/>
  <c r="P18" i="2"/>
  <c r="N18" i="2"/>
  <c r="K18" i="2"/>
  <c r="H18" i="2"/>
  <c r="Y18" i="2" s="1"/>
  <c r="X17" i="2"/>
  <c r="W17" i="2"/>
  <c r="V17" i="2"/>
  <c r="U17" i="2"/>
  <c r="T17" i="2"/>
  <c r="S17" i="2"/>
  <c r="R17" i="2"/>
  <c r="Q17" i="2"/>
  <c r="P17" i="2"/>
  <c r="N22" i="2"/>
  <c r="K22" i="2"/>
  <c r="H22" i="2"/>
  <c r="Y17" i="2" s="1"/>
  <c r="X16" i="2"/>
  <c r="W16" i="2"/>
  <c r="V16" i="2"/>
  <c r="U16" i="2"/>
  <c r="T16" i="2"/>
  <c r="S16" i="2"/>
  <c r="R16" i="2"/>
  <c r="Q16" i="2"/>
  <c r="P16" i="2"/>
  <c r="N16" i="2"/>
  <c r="K16" i="2"/>
  <c r="H16" i="2"/>
  <c r="Y16" i="2" s="1"/>
  <c r="X15" i="2"/>
  <c r="W15" i="2"/>
  <c r="V15" i="2"/>
  <c r="U15" i="2"/>
  <c r="T15" i="2"/>
  <c r="S15" i="2"/>
  <c r="R15" i="2"/>
  <c r="Q15" i="2"/>
  <c r="P15" i="2"/>
  <c r="N15" i="2"/>
  <c r="K15" i="2"/>
  <c r="H15" i="2"/>
  <c r="Y15" i="2" s="1"/>
  <c r="Y46" i="5" l="1"/>
  <c r="Y49" i="5"/>
  <c r="Y50" i="5"/>
  <c r="Y21" i="2"/>
  <c r="Y20" i="2"/>
  <c r="Y22" i="2"/>
  <c r="X74" i="2"/>
  <c r="W74" i="2"/>
  <c r="V74" i="2"/>
  <c r="U74" i="2"/>
  <c r="T74" i="2"/>
  <c r="S74" i="2"/>
  <c r="R74" i="2"/>
  <c r="Q74" i="2"/>
  <c r="P74" i="2"/>
  <c r="N74" i="2"/>
  <c r="K74" i="2"/>
  <c r="H74" i="2"/>
  <c r="X73" i="2"/>
  <c r="W73" i="2"/>
  <c r="V73" i="2"/>
  <c r="U73" i="2"/>
  <c r="T73" i="2"/>
  <c r="S73" i="2"/>
  <c r="R73" i="2"/>
  <c r="Q73" i="2"/>
  <c r="P73" i="2"/>
  <c r="N70" i="2"/>
  <c r="K70" i="2"/>
  <c r="H70" i="2"/>
  <c r="X72" i="2"/>
  <c r="W72" i="2"/>
  <c r="V72" i="2"/>
  <c r="U72" i="2"/>
  <c r="T72" i="2"/>
  <c r="S72" i="2"/>
  <c r="R72" i="2"/>
  <c r="Q72" i="2"/>
  <c r="P72" i="2"/>
  <c r="N71" i="2"/>
  <c r="K71" i="2"/>
  <c r="H71" i="2"/>
  <c r="X71" i="2"/>
  <c r="W71" i="2"/>
  <c r="V71" i="2"/>
  <c r="U71" i="2"/>
  <c r="T71" i="2"/>
  <c r="S71" i="2"/>
  <c r="R71" i="2"/>
  <c r="Q71" i="2"/>
  <c r="P71" i="2"/>
  <c r="N72" i="2"/>
  <c r="K72" i="2"/>
  <c r="H72" i="2"/>
  <c r="Y71" i="2" s="1"/>
  <c r="X70" i="2"/>
  <c r="W70" i="2"/>
  <c r="V70" i="2"/>
  <c r="U70" i="2"/>
  <c r="T70" i="2"/>
  <c r="S70" i="2"/>
  <c r="R70" i="2"/>
  <c r="Q70" i="2"/>
  <c r="P70" i="2"/>
  <c r="N73" i="2"/>
  <c r="K73" i="2"/>
  <c r="H73" i="2"/>
  <c r="Y70" i="2" s="1"/>
  <c r="X69" i="2"/>
  <c r="W69" i="2"/>
  <c r="V69" i="2"/>
  <c r="U69" i="2"/>
  <c r="T69" i="2"/>
  <c r="S69" i="2"/>
  <c r="R69" i="2"/>
  <c r="Q69" i="2"/>
  <c r="P69" i="2"/>
  <c r="N69" i="2"/>
  <c r="K69" i="2"/>
  <c r="H69" i="2"/>
  <c r="X68" i="2"/>
  <c r="W68" i="2"/>
  <c r="V68" i="2"/>
  <c r="U68" i="2"/>
  <c r="T68" i="2"/>
  <c r="S68" i="2"/>
  <c r="R68" i="2"/>
  <c r="Q68" i="2"/>
  <c r="P68" i="2"/>
  <c r="N68" i="2"/>
  <c r="K68" i="2"/>
  <c r="H68" i="2"/>
  <c r="Y68" i="2" s="1"/>
  <c r="Y69" i="2" l="1"/>
  <c r="Y72" i="2"/>
  <c r="Y73" i="2"/>
  <c r="Y74" i="2"/>
  <c r="X48" i="2"/>
  <c r="W48" i="2"/>
  <c r="V48" i="2"/>
  <c r="U48" i="2"/>
  <c r="T48" i="2"/>
  <c r="S48" i="2"/>
  <c r="R48" i="2"/>
  <c r="Q48" i="2"/>
  <c r="P48" i="2"/>
  <c r="N45" i="2"/>
  <c r="K45" i="2"/>
  <c r="H45" i="2"/>
  <c r="X47" i="2"/>
  <c r="W47" i="2"/>
  <c r="V47" i="2"/>
  <c r="U47" i="2"/>
  <c r="T47" i="2"/>
  <c r="S47" i="2"/>
  <c r="R47" i="2"/>
  <c r="Q47" i="2"/>
  <c r="P47" i="2"/>
  <c r="N48" i="2"/>
  <c r="K48" i="2"/>
  <c r="H48" i="2"/>
  <c r="X46" i="2"/>
  <c r="W46" i="2"/>
  <c r="V46" i="2"/>
  <c r="U46" i="2"/>
  <c r="T46" i="2"/>
  <c r="S46" i="2"/>
  <c r="R46" i="2"/>
  <c r="Q46" i="2"/>
  <c r="P46" i="2"/>
  <c r="N43" i="2"/>
  <c r="K43" i="2"/>
  <c r="H43" i="2"/>
  <c r="X45" i="2"/>
  <c r="W45" i="2"/>
  <c r="V45" i="2"/>
  <c r="U45" i="2"/>
  <c r="T45" i="2"/>
  <c r="S45" i="2"/>
  <c r="R45" i="2"/>
  <c r="Q45" i="2"/>
  <c r="P45" i="2"/>
  <c r="N47" i="2"/>
  <c r="K47" i="2"/>
  <c r="H47" i="2"/>
  <c r="Y45" i="2" s="1"/>
  <c r="X44" i="2"/>
  <c r="W44" i="2"/>
  <c r="V44" i="2"/>
  <c r="U44" i="2"/>
  <c r="T44" i="2"/>
  <c r="S44" i="2"/>
  <c r="R44" i="2"/>
  <c r="Q44" i="2"/>
  <c r="P44" i="2"/>
  <c r="N46" i="2"/>
  <c r="K46" i="2"/>
  <c r="H46" i="2"/>
  <c r="X43" i="2"/>
  <c r="W43" i="2"/>
  <c r="V43" i="2"/>
  <c r="U43" i="2"/>
  <c r="T43" i="2"/>
  <c r="S43" i="2"/>
  <c r="R43" i="2"/>
  <c r="Q43" i="2"/>
  <c r="P43" i="2"/>
  <c r="N42" i="2"/>
  <c r="K42" i="2"/>
  <c r="H42" i="2"/>
  <c r="Y43" i="2" s="1"/>
  <c r="X42" i="2"/>
  <c r="W42" i="2"/>
  <c r="V42" i="2"/>
  <c r="U42" i="2"/>
  <c r="T42" i="2"/>
  <c r="S42" i="2"/>
  <c r="R42" i="2"/>
  <c r="Q42" i="2"/>
  <c r="P42" i="2"/>
  <c r="N44" i="2"/>
  <c r="K44" i="2"/>
  <c r="H44" i="2"/>
  <c r="Y42" i="2" s="1"/>
  <c r="X41" i="2"/>
  <c r="W41" i="2"/>
  <c r="V41" i="2"/>
  <c r="U41" i="2"/>
  <c r="T41" i="2"/>
  <c r="S41" i="2"/>
  <c r="R41" i="2"/>
  <c r="Q41" i="2"/>
  <c r="P41" i="2"/>
  <c r="N41" i="2"/>
  <c r="K41" i="2"/>
  <c r="H41" i="2"/>
  <c r="Y41" i="2" s="1"/>
  <c r="H48" i="1"/>
  <c r="K48" i="1"/>
  <c r="N48" i="1"/>
  <c r="P48" i="1"/>
  <c r="Q48" i="1"/>
  <c r="R48" i="1"/>
  <c r="S48" i="1"/>
  <c r="T48" i="1"/>
  <c r="U48" i="1"/>
  <c r="V48" i="1"/>
  <c r="W48" i="1"/>
  <c r="X48" i="1"/>
  <c r="Y48" i="1"/>
  <c r="H43" i="1"/>
  <c r="K43" i="1"/>
  <c r="N43" i="1"/>
  <c r="P49" i="1"/>
  <c r="Q49" i="1"/>
  <c r="R49" i="1"/>
  <c r="S49" i="1"/>
  <c r="T49" i="1"/>
  <c r="U49" i="1"/>
  <c r="V49" i="1"/>
  <c r="W49" i="1"/>
  <c r="X49" i="1"/>
  <c r="H18" i="1"/>
  <c r="K18" i="1"/>
  <c r="N18" i="1"/>
  <c r="P21" i="1"/>
  <c r="Q21" i="1"/>
  <c r="R21" i="1"/>
  <c r="S21" i="1"/>
  <c r="T21" i="1"/>
  <c r="U21" i="1"/>
  <c r="V21" i="1"/>
  <c r="W21" i="1"/>
  <c r="X21" i="1"/>
  <c r="H16" i="1"/>
  <c r="K16" i="1"/>
  <c r="N16" i="1"/>
  <c r="P22" i="1"/>
  <c r="Q22" i="1"/>
  <c r="R22" i="1"/>
  <c r="S22" i="1"/>
  <c r="T22" i="1"/>
  <c r="U22" i="1"/>
  <c r="V22" i="1"/>
  <c r="W22" i="1"/>
  <c r="X22" i="1"/>
  <c r="X74" i="1"/>
  <c r="W74" i="1"/>
  <c r="V74" i="1"/>
  <c r="U74" i="1"/>
  <c r="T74" i="1"/>
  <c r="S74" i="1"/>
  <c r="R74" i="1"/>
  <c r="Q74" i="1"/>
  <c r="P74" i="1"/>
  <c r="N71" i="1"/>
  <c r="K71" i="1"/>
  <c r="H71" i="1"/>
  <c r="X73" i="1"/>
  <c r="W73" i="1"/>
  <c r="V73" i="1"/>
  <c r="U73" i="1"/>
  <c r="T73" i="1"/>
  <c r="S73" i="1"/>
  <c r="R73" i="1"/>
  <c r="Q73" i="1"/>
  <c r="P73" i="1"/>
  <c r="N72" i="1"/>
  <c r="K72" i="1"/>
  <c r="H72" i="1"/>
  <c r="X72" i="1"/>
  <c r="W72" i="1"/>
  <c r="V72" i="1"/>
  <c r="U72" i="1"/>
  <c r="T72" i="1"/>
  <c r="S72" i="1"/>
  <c r="R72" i="1"/>
  <c r="Q72" i="1"/>
  <c r="P72" i="1"/>
  <c r="N70" i="1"/>
  <c r="K70" i="1"/>
  <c r="H70" i="1"/>
  <c r="X71" i="1"/>
  <c r="W71" i="1"/>
  <c r="V71" i="1"/>
  <c r="U71" i="1"/>
  <c r="T71" i="1"/>
  <c r="S71" i="1"/>
  <c r="R71" i="1"/>
  <c r="Q71" i="1"/>
  <c r="P71" i="1"/>
  <c r="N68" i="1"/>
  <c r="K68" i="1"/>
  <c r="H68" i="1"/>
  <c r="Y71" i="1" s="1"/>
  <c r="X70" i="1"/>
  <c r="W70" i="1"/>
  <c r="V70" i="1"/>
  <c r="U70" i="1"/>
  <c r="T70" i="1"/>
  <c r="S70" i="1"/>
  <c r="R70" i="1"/>
  <c r="Q70" i="1"/>
  <c r="P70" i="1"/>
  <c r="N74" i="1"/>
  <c r="K74" i="1"/>
  <c r="H74" i="1"/>
  <c r="Y70" i="1" s="1"/>
  <c r="X69" i="1"/>
  <c r="W69" i="1"/>
  <c r="V69" i="1"/>
  <c r="U69" i="1"/>
  <c r="T69" i="1"/>
  <c r="S69" i="1"/>
  <c r="R69" i="1"/>
  <c r="Q69" i="1"/>
  <c r="P69" i="1"/>
  <c r="N69" i="1"/>
  <c r="K69" i="1"/>
  <c r="H69" i="1"/>
  <c r="Y69" i="1" s="1"/>
  <c r="X68" i="1"/>
  <c r="W68" i="1"/>
  <c r="V68" i="1"/>
  <c r="U68" i="1"/>
  <c r="T68" i="1"/>
  <c r="S68" i="1"/>
  <c r="R68" i="1"/>
  <c r="Q68" i="1"/>
  <c r="P68" i="1"/>
  <c r="N73" i="1"/>
  <c r="K73" i="1"/>
  <c r="H73" i="1"/>
  <c r="Y68" i="1" s="1"/>
  <c r="X47" i="1"/>
  <c r="W47" i="1"/>
  <c r="V47" i="1"/>
  <c r="U47" i="1"/>
  <c r="T47" i="1"/>
  <c r="S47" i="1"/>
  <c r="R47" i="1"/>
  <c r="Q47" i="1"/>
  <c r="P47" i="1"/>
  <c r="N46" i="1"/>
  <c r="K46" i="1"/>
  <c r="H46" i="1"/>
  <c r="X46" i="1"/>
  <c r="W46" i="1"/>
  <c r="V46" i="1"/>
  <c r="U46" i="1"/>
  <c r="T46" i="1"/>
  <c r="S46" i="1"/>
  <c r="R46" i="1"/>
  <c r="Q46" i="1"/>
  <c r="P46" i="1"/>
  <c r="N45" i="1"/>
  <c r="K45" i="1"/>
  <c r="H45" i="1"/>
  <c r="Y46" i="1" s="1"/>
  <c r="X45" i="1"/>
  <c r="W45" i="1"/>
  <c r="V45" i="1"/>
  <c r="U45" i="1"/>
  <c r="T45" i="1"/>
  <c r="S45" i="1"/>
  <c r="R45" i="1"/>
  <c r="Q45" i="1"/>
  <c r="P45" i="1"/>
  <c r="N47" i="1"/>
  <c r="K47" i="1"/>
  <c r="H47" i="1"/>
  <c r="Y45" i="1" s="1"/>
  <c r="X44" i="1"/>
  <c r="W44" i="1"/>
  <c r="V44" i="1"/>
  <c r="U44" i="1"/>
  <c r="T44" i="1"/>
  <c r="S44" i="1"/>
  <c r="R44" i="1"/>
  <c r="Q44" i="1"/>
  <c r="P44" i="1"/>
  <c r="N44" i="1"/>
  <c r="K44" i="1"/>
  <c r="H44" i="1"/>
  <c r="Y44" i="1" s="1"/>
  <c r="X43" i="1"/>
  <c r="W43" i="1"/>
  <c r="V43" i="1"/>
  <c r="U43" i="1"/>
  <c r="T43" i="1"/>
  <c r="S43" i="1"/>
  <c r="R43" i="1"/>
  <c r="Q43" i="1"/>
  <c r="P43" i="1"/>
  <c r="N49" i="1"/>
  <c r="K49" i="1"/>
  <c r="H49" i="1"/>
  <c r="X42" i="1"/>
  <c r="W42" i="1"/>
  <c r="V42" i="1"/>
  <c r="U42" i="1"/>
  <c r="T42" i="1"/>
  <c r="S42" i="1"/>
  <c r="R42" i="1"/>
  <c r="Q42" i="1"/>
  <c r="P42" i="1"/>
  <c r="N42" i="1"/>
  <c r="K42" i="1"/>
  <c r="H42" i="1"/>
  <c r="Y42" i="1" s="1"/>
  <c r="H17" i="1"/>
  <c r="N19" i="1"/>
  <c r="K19" i="1"/>
  <c r="H19" i="1"/>
  <c r="Q17" i="1"/>
  <c r="Q18" i="1"/>
  <c r="Q19" i="1"/>
  <c r="Q20" i="1"/>
  <c r="Q16" i="1"/>
  <c r="Q15" i="1"/>
  <c r="N15" i="1"/>
  <c r="K15" i="1"/>
  <c r="H15" i="1"/>
  <c r="X20" i="1"/>
  <c r="W20" i="1"/>
  <c r="V20" i="1"/>
  <c r="U20" i="1"/>
  <c r="T20" i="1"/>
  <c r="S20" i="1"/>
  <c r="R20" i="1"/>
  <c r="P20" i="1"/>
  <c r="X19" i="1"/>
  <c r="W19" i="1"/>
  <c r="V19" i="1"/>
  <c r="U19" i="1"/>
  <c r="T19" i="1"/>
  <c r="S19" i="1"/>
  <c r="R19" i="1"/>
  <c r="P19" i="1"/>
  <c r="N17" i="1"/>
  <c r="K17" i="1"/>
  <c r="X18" i="1"/>
  <c r="W18" i="1"/>
  <c r="V18" i="1"/>
  <c r="U18" i="1"/>
  <c r="T18" i="1"/>
  <c r="S18" i="1"/>
  <c r="R18" i="1"/>
  <c r="P18" i="1"/>
  <c r="X17" i="1"/>
  <c r="W17" i="1"/>
  <c r="V17" i="1"/>
  <c r="U17" i="1"/>
  <c r="T17" i="1"/>
  <c r="S17" i="1"/>
  <c r="R17" i="1"/>
  <c r="P17" i="1"/>
  <c r="N20" i="1"/>
  <c r="K20" i="1"/>
  <c r="H20" i="1"/>
  <c r="X16" i="1"/>
  <c r="W16" i="1"/>
  <c r="V16" i="1"/>
  <c r="U16" i="1"/>
  <c r="T16" i="1"/>
  <c r="S16" i="1"/>
  <c r="R16" i="1"/>
  <c r="P16" i="1"/>
  <c r="N21" i="1"/>
  <c r="K21" i="1"/>
  <c r="H21" i="1"/>
  <c r="Y21" i="1" s="1"/>
  <c r="X15" i="1"/>
  <c r="W15" i="1"/>
  <c r="V15" i="1"/>
  <c r="U15" i="1"/>
  <c r="T15" i="1"/>
  <c r="S15" i="1"/>
  <c r="R15" i="1"/>
  <c r="P15" i="1"/>
  <c r="N22" i="1"/>
  <c r="K22" i="1"/>
  <c r="H22" i="1"/>
  <c r="Y43" i="1" l="1"/>
  <c r="Y20" i="1"/>
  <c r="Y47" i="2"/>
  <c r="Y44" i="2"/>
  <c r="Y46" i="2"/>
  <c r="Y48" i="2"/>
  <c r="Y17" i="1"/>
  <c r="Y19" i="1"/>
  <c r="Y72" i="1"/>
  <c r="Y73" i="1"/>
  <c r="Y74" i="1"/>
  <c r="Y18" i="1"/>
  <c r="Y15" i="1"/>
  <c r="Y22" i="1"/>
  <c r="Y16" i="1"/>
  <c r="Y47" i="1"/>
  <c r="Y49" i="1"/>
</calcChain>
</file>

<file path=xl/sharedStrings.xml><?xml version="1.0" encoding="utf-8"?>
<sst xmlns="http://schemas.openxmlformats.org/spreadsheetml/2006/main" count="3346" uniqueCount="335">
  <si>
    <t>speeldag 1</t>
  </si>
  <si>
    <t>dag</t>
  </si>
  <si>
    <t>datum</t>
  </si>
  <si>
    <t>uur</t>
  </si>
  <si>
    <t>thuisploeg</t>
  </si>
  <si>
    <t>uitploeg</t>
  </si>
  <si>
    <t>uitslag</t>
  </si>
  <si>
    <t>setstanden</t>
  </si>
  <si>
    <t>Ploeg</t>
  </si>
  <si>
    <t>Wedstrijden</t>
  </si>
  <si>
    <t>Sets voor</t>
  </si>
  <si>
    <t>Sets tegen</t>
  </si>
  <si>
    <t>punt. -</t>
  </si>
  <si>
    <t>punt. +</t>
  </si>
  <si>
    <t>Gewonnen +3</t>
  </si>
  <si>
    <t>Gewonnen +2</t>
  </si>
  <si>
    <t>Verloren +1</t>
  </si>
  <si>
    <t>Verloren +0</t>
  </si>
  <si>
    <t>Punten</t>
  </si>
  <si>
    <t>punt s</t>
  </si>
  <si>
    <t>set s</t>
  </si>
  <si>
    <t>Wedstr.</t>
  </si>
  <si>
    <t>Gew. +3</t>
  </si>
  <si>
    <t>Gew. +2</t>
  </si>
  <si>
    <t>Verl. +1</t>
  </si>
  <si>
    <t>Verl.+0</t>
  </si>
  <si>
    <t>Gew. sets</t>
  </si>
  <si>
    <t>Verl. Sets</t>
  </si>
  <si>
    <t>speeldag 11</t>
  </si>
  <si>
    <t>speeldag 8</t>
  </si>
  <si>
    <t>speeldag 10</t>
  </si>
  <si>
    <t>speeldag 9</t>
  </si>
  <si>
    <t>speeldag 14</t>
  </si>
  <si>
    <t>speeldag 13</t>
  </si>
  <si>
    <t>speeldag 12</t>
  </si>
  <si>
    <t>speeldag 7</t>
  </si>
  <si>
    <t>speeldag 6</t>
  </si>
  <si>
    <t>speeldag 5</t>
  </si>
  <si>
    <t>speeldag 4</t>
  </si>
  <si>
    <t>speeldag 3</t>
  </si>
  <si>
    <t>speeldag 2</t>
  </si>
  <si>
    <t>Reeks A - 2e ronde</t>
  </si>
  <si>
    <t>Rocos</t>
  </si>
  <si>
    <t>De Cracks</t>
  </si>
  <si>
    <t>Rookies</t>
  </si>
  <si>
    <t>Rangschikking reeks A:</t>
  </si>
  <si>
    <t>Amigo</t>
  </si>
  <si>
    <t>TMS Avelgem</t>
  </si>
  <si>
    <t>Reeks C - 2e ronde</t>
  </si>
  <si>
    <t>Reeks B - 2e ronde</t>
  </si>
  <si>
    <t>Rangschikking reeks B:</t>
  </si>
  <si>
    <t>Rangschikking reeks C:</t>
  </si>
  <si>
    <t>Maa</t>
  </si>
  <si>
    <t>21u00</t>
  </si>
  <si>
    <t>VTKaduk</t>
  </si>
  <si>
    <t>Din</t>
  </si>
  <si>
    <t>20u30</t>
  </si>
  <si>
    <t>De Blauwers</t>
  </si>
  <si>
    <t>JOC Ieper</t>
  </si>
  <si>
    <t>Don</t>
  </si>
  <si>
    <t>Wedamar</t>
  </si>
  <si>
    <t>Atletico</t>
  </si>
  <si>
    <t>Woe</t>
  </si>
  <si>
    <t>BNP Par. Fortis</t>
  </si>
  <si>
    <t>Aalbeke</t>
  </si>
  <si>
    <t>20u00</t>
  </si>
  <si>
    <t>VC 'n Arten Voet</t>
  </si>
  <si>
    <t>Volan Anzegem</t>
  </si>
  <si>
    <t>T@ûdoen</t>
  </si>
  <si>
    <t>Kocherke</t>
  </si>
  <si>
    <t>Caravanne PT</t>
  </si>
  <si>
    <t>20u15</t>
  </si>
  <si>
    <t>19u30</t>
  </si>
  <si>
    <t>Visconti</t>
  </si>
  <si>
    <t>TLL Moorsele</t>
  </si>
  <si>
    <t>RVW Waregem</t>
  </si>
  <si>
    <t>Casa Mundo</t>
  </si>
  <si>
    <t>Vlamvo</t>
  </si>
  <si>
    <t>Bye</t>
  </si>
  <si>
    <t>Picanol VT</t>
  </si>
  <si>
    <t>3-0</t>
  </si>
  <si>
    <t>30-28</t>
  </si>
  <si>
    <t>20u45</t>
  </si>
  <si>
    <t>25-6</t>
  </si>
  <si>
    <t>25-21</t>
  </si>
  <si>
    <t>80-55</t>
  </si>
  <si>
    <t xml:space="preserve"> 'T@ûdoen</t>
  </si>
  <si>
    <t>b</t>
  </si>
  <si>
    <t>3-1</t>
  </si>
  <si>
    <t>13-25</t>
  </si>
  <si>
    <t>25-22</t>
  </si>
  <si>
    <t>27-25</t>
  </si>
  <si>
    <t>90-94</t>
  </si>
  <si>
    <t>25-14</t>
  </si>
  <si>
    <t>25-17</t>
  </si>
  <si>
    <t>27-29</t>
  </si>
  <si>
    <t>25-4</t>
  </si>
  <si>
    <t>102-64</t>
  </si>
  <si>
    <t>Wedstrijd Tetedoen - Rocos uitgesteld naar latere datum (Rocos)</t>
  </si>
  <si>
    <t>0-3</t>
  </si>
  <si>
    <t>23-25</t>
  </si>
  <si>
    <t>17-25</t>
  </si>
  <si>
    <t>18-25</t>
  </si>
  <si>
    <t>58-75</t>
  </si>
  <si>
    <t>25-20</t>
  </si>
  <si>
    <t>75-57</t>
  </si>
  <si>
    <t>2-3</t>
  </si>
  <si>
    <t>25-12</t>
  </si>
  <si>
    <t>22-25</t>
  </si>
  <si>
    <t>20-25</t>
  </si>
  <si>
    <t>9-15</t>
  </si>
  <si>
    <t>75-0</t>
  </si>
  <si>
    <t>25-18</t>
  </si>
  <si>
    <t>25-11</t>
  </si>
  <si>
    <t>25-23</t>
  </si>
  <si>
    <t>75-52</t>
  </si>
  <si>
    <t>3-2</t>
  </si>
  <si>
    <t>28-30</t>
  </si>
  <si>
    <t>15-7</t>
  </si>
  <si>
    <t>uitgesteld naar latere datum</t>
  </si>
  <si>
    <t>52-75</t>
  </si>
  <si>
    <t>12-25</t>
  </si>
  <si>
    <t>25-16</t>
  </si>
  <si>
    <t>1-3</t>
  </si>
  <si>
    <t>25-15</t>
  </si>
  <si>
    <t>19-25</t>
  </si>
  <si>
    <t>24-26</t>
  </si>
  <si>
    <t>16-25</t>
  </si>
  <si>
    <t>60-76</t>
  </si>
  <si>
    <t>85-90</t>
  </si>
  <si>
    <t>3-0FF</t>
  </si>
  <si>
    <t>87-85</t>
  </si>
  <si>
    <r>
      <rPr>
        <u/>
        <sz val="14"/>
        <rFont val="Arial"/>
        <family val="2"/>
      </rPr>
      <t>2</t>
    </r>
    <r>
      <rPr>
        <sz val="14"/>
        <rFont val="Arial"/>
        <family val="2"/>
      </rPr>
      <t>-2</t>
    </r>
  </si>
  <si>
    <t>88-86</t>
  </si>
  <si>
    <t>101-97</t>
  </si>
  <si>
    <t>110-99</t>
  </si>
  <si>
    <t>48-75</t>
  </si>
  <si>
    <t>25-13</t>
  </si>
  <si>
    <t>94-65</t>
  </si>
  <si>
    <t>Wedstrijd Casa Mundo - Vlamvo uitgesteld naar latere datum ??</t>
  </si>
  <si>
    <t>Wedstrijd Wadamar - De Cracks uitgesteld naar latere datum (De Cracks)</t>
  </si>
  <si>
    <t>Wedstrijd Rookies - Atletico uitgesteld naar latere datum (Rookies)</t>
  </si>
  <si>
    <t>punten Atletico - TMS nt ontvangen</t>
  </si>
  <si>
    <t>75-37</t>
  </si>
  <si>
    <t>11-25</t>
  </si>
  <si>
    <t>49-75</t>
  </si>
  <si>
    <t>25-7</t>
  </si>
  <si>
    <t>21-25</t>
  </si>
  <si>
    <t>57-75</t>
  </si>
  <si>
    <t>25-8</t>
  </si>
  <si>
    <t>75-41</t>
  </si>
  <si>
    <t>25-19</t>
  </si>
  <si>
    <t>60-75</t>
  </si>
  <si>
    <t>94-78</t>
  </si>
  <si>
    <t>96-82</t>
  </si>
  <si>
    <t>95-63</t>
  </si>
  <si>
    <t>75-86</t>
  </si>
  <si>
    <t>Wedstrijd Wedamar - VTKaduk uitgesteld naar latere datum (Wedamar)</t>
  </si>
  <si>
    <t>85-87</t>
  </si>
  <si>
    <t>25-9</t>
  </si>
  <si>
    <t>75-49</t>
  </si>
  <si>
    <t>2-1</t>
  </si>
  <si>
    <t>69-67</t>
  </si>
  <si>
    <t>97-71</t>
  </si>
  <si>
    <t>96-88</t>
  </si>
  <si>
    <t>Wedstrijd Picanol VT-Amigo nog bijtellen</t>
  </si>
  <si>
    <t>15-12</t>
  </si>
  <si>
    <t>100-101</t>
  </si>
  <si>
    <t>14-25</t>
  </si>
  <si>
    <t>25-27</t>
  </si>
  <si>
    <t>62-77</t>
  </si>
  <si>
    <t>91-62</t>
  </si>
  <si>
    <t>punten Atletico - De Blauwers niet ontvangen</t>
  </si>
  <si>
    <t>75-44</t>
  </si>
  <si>
    <t>75-40</t>
  </si>
  <si>
    <t>7-15</t>
  </si>
  <si>
    <t>91-100</t>
  </si>
  <si>
    <t>26-24</t>
  </si>
  <si>
    <t>90-87</t>
  </si>
  <si>
    <t>81-98</t>
  </si>
  <si>
    <t>28-26</t>
  </si>
  <si>
    <t>99-90</t>
  </si>
  <si>
    <t>64-77</t>
  </si>
  <si>
    <t>86-98</t>
  </si>
  <si>
    <t>96-90</t>
  </si>
  <si>
    <r>
      <rPr>
        <b/>
        <u/>
        <sz val="14"/>
        <rFont val="Arial"/>
        <family val="2"/>
      </rPr>
      <t>2</t>
    </r>
    <r>
      <rPr>
        <sz val="14"/>
        <rFont val="Arial"/>
        <family val="2"/>
      </rPr>
      <t>-2</t>
    </r>
  </si>
  <si>
    <t>Wedstrijd JOC Ieper - VTKaduk uitgesteeld naar 27 februari (JOC Ieper)</t>
  </si>
  <si>
    <t>Wedstrijd Valmvo - Picanol uitgesteld naar 13/03</t>
  </si>
  <si>
    <t>75-55</t>
  </si>
  <si>
    <t>11-15</t>
  </si>
  <si>
    <t>29-27</t>
  </si>
  <si>
    <t>15-8</t>
  </si>
  <si>
    <t>9-25</t>
  </si>
  <si>
    <t>15-25</t>
  </si>
  <si>
    <t>punten Atletico - JOC Ieper niet ontvangen</t>
  </si>
  <si>
    <t>81-66</t>
  </si>
  <si>
    <t>96-106</t>
  </si>
  <si>
    <t>74-75</t>
  </si>
  <si>
    <t>76-62</t>
  </si>
  <si>
    <t>106-88</t>
  </si>
  <si>
    <t>41-75</t>
  </si>
  <si>
    <t>Wedstrijd Rookies - Atletico uitgesteld naar 28/02</t>
  </si>
  <si>
    <t>Wedstrijd Wedamar - De Cracks uitgesteld 01/03</t>
  </si>
  <si>
    <t>Wedstrijd JOC Ieper - VTKaduk uitgesteld naar 27/02 (JOC Ieper)</t>
  </si>
  <si>
    <t>90-84</t>
  </si>
  <si>
    <t>1-2</t>
  </si>
  <si>
    <t>10-25</t>
  </si>
  <si>
    <t>4-25</t>
  </si>
  <si>
    <t>34-75</t>
  </si>
  <si>
    <t>75-54</t>
  </si>
  <si>
    <t>65-98</t>
  </si>
  <si>
    <t>68-66</t>
  </si>
  <si>
    <t>63-95</t>
  </si>
  <si>
    <t>Punten arten voet - Aalbeke nt ontvangen</t>
  </si>
  <si>
    <t>Wedstrijd Picanol - RVW Waregem nog bijtellen</t>
  </si>
  <si>
    <t>98-71</t>
  </si>
  <si>
    <t>86-97</t>
  </si>
  <si>
    <t>2-2</t>
  </si>
  <si>
    <t>25-10</t>
  </si>
  <si>
    <t>87-81</t>
  </si>
  <si>
    <t>67-75</t>
  </si>
  <si>
    <t>Wedstrijd JOC Ieper - VTKaduk deze speeldag bijgeteld (0-3;59-75)</t>
  </si>
  <si>
    <t>59-75</t>
  </si>
  <si>
    <t>Bijgeteld speeldag 7</t>
  </si>
  <si>
    <t>72-59</t>
  </si>
  <si>
    <t>Bijgetled speeldag 8</t>
  </si>
  <si>
    <t>Wedstrijd Tetedoen - Rocos uitgesteld naar 28/02</t>
  </si>
  <si>
    <t>Wedstrijd Tetedoen - Rocos deze speeldag  bijgeteld (2-1;72-59)</t>
  </si>
  <si>
    <t>97-69</t>
  </si>
  <si>
    <t>Wedstrijd Vlamvo - Picanol uitgesteld naar 13/03</t>
  </si>
  <si>
    <t>Wedstrijd Picanol VT - Amigo nog bijtellen</t>
  </si>
  <si>
    <t>Wedstrijd Aalbeke - BNP uitgesteld naar 11 april</t>
  </si>
  <si>
    <t>bb</t>
  </si>
  <si>
    <t>Wedstrijd Rookies - Atletico deze speeldag bijgeteld (3-0;75-41)</t>
  </si>
  <si>
    <t>15-13</t>
  </si>
  <si>
    <t>96-109</t>
  </si>
  <si>
    <t>Wedstrijd Wedamar - De Cracks deze speeldag bijgeteld (3-2;96-109)</t>
  </si>
  <si>
    <t>Wedstrijd De Cracks- Wedamar uitgesteld naar latere datum (Wedamar)</t>
  </si>
  <si>
    <t>Wedstrijd JOC Ieper - De Blauwers uitgesteld naar latere datum (JOC Ieper)</t>
  </si>
  <si>
    <t>47-75</t>
  </si>
  <si>
    <t>Bijgeteld speeldag 8</t>
  </si>
  <si>
    <t>Wedstrijd Picanol VT-Amigo deze speeldag bijgeteld (0-3;47-75)</t>
  </si>
  <si>
    <t>42-75</t>
  </si>
  <si>
    <t>Wedstrijd Picanol - RVW Waregem deze speeldag bijgeteld (0-3;42-75)</t>
  </si>
  <si>
    <t>75-53</t>
  </si>
  <si>
    <t>97-95</t>
  </si>
  <si>
    <t>95-81</t>
  </si>
  <si>
    <t>75-64</t>
  </si>
  <si>
    <t>53-75</t>
  </si>
  <si>
    <t>75-46</t>
  </si>
  <si>
    <t>14-16</t>
  </si>
  <si>
    <t>98-70</t>
  </si>
  <si>
    <t>Bijgeteld speeldag 9</t>
  </si>
  <si>
    <t>Wedstrijd Vlamvo - Picanol deze speeldag bijgeteld (3-1;98-70)</t>
  </si>
  <si>
    <t>90-63</t>
  </si>
  <si>
    <t>107-111</t>
  </si>
  <si>
    <t>75-56</t>
  </si>
  <si>
    <t>98-78</t>
  </si>
  <si>
    <t>83-97</t>
  </si>
  <si>
    <t>97-59</t>
  </si>
  <si>
    <t>75-92</t>
  </si>
  <si>
    <t>37-75</t>
  </si>
  <si>
    <t>15-5</t>
  </si>
  <si>
    <t>0-3FF</t>
  </si>
  <si>
    <t>0-75</t>
  </si>
  <si>
    <t>Wedstrijd JOC Ieper - De Blauwers deze speeldag bijgeteld (0-3FF;0-75)</t>
  </si>
  <si>
    <t>87-89</t>
  </si>
  <si>
    <t>97-101</t>
  </si>
  <si>
    <t>96-75</t>
  </si>
  <si>
    <t>84-99</t>
  </si>
  <si>
    <t>93-69</t>
  </si>
  <si>
    <t>Wedstrijd Volan Anzegem - VC 'n Arten Voet uitgesteld naar 4 april</t>
  </si>
  <si>
    <t>Wedstrijd Atletico - Rookies nog bijtellen</t>
  </si>
  <si>
    <t>Wedstrijd Casa Mundo - RVW Waregem nog bijtellen</t>
  </si>
  <si>
    <t>Bijgeteld speeldag 11</t>
  </si>
  <si>
    <t>Wedstrijd Casa Mundo - RVW Waregem deze speeldag bijgeteld (0-3;52-75)</t>
  </si>
  <si>
    <t>92-99</t>
  </si>
  <si>
    <t>105-100</t>
  </si>
  <si>
    <t>84-98</t>
  </si>
  <si>
    <t>99-91</t>
  </si>
  <si>
    <t>79-94</t>
  </si>
  <si>
    <t>94-81</t>
  </si>
  <si>
    <t>75-42</t>
  </si>
  <si>
    <t>105-107</t>
  </si>
  <si>
    <t>Wedstrijd Aalbeke - BNP uitgesteld deze speeldag bijgeteld (3-2;105-92)</t>
  </si>
  <si>
    <t>105-92</t>
  </si>
  <si>
    <t>95-71</t>
  </si>
  <si>
    <t>Wedstrijd Volan Anzegem - VC 'n Arten Voet deze speeldag bijgeteld (3-1;95-71)</t>
  </si>
  <si>
    <t>Wedstrijd Casa Mundo - Vlamvo deze speeldag bijgeteld (0-3;56-75)</t>
  </si>
  <si>
    <t>56-75</t>
  </si>
  <si>
    <t>Bijgeteld speeldag 10</t>
  </si>
  <si>
    <t>26-28</t>
  </si>
  <si>
    <t>61-78</t>
  </si>
  <si>
    <t>Wedstrijd Picanol VT - Casa Mundo nog bijtellen</t>
  </si>
  <si>
    <t>111-91</t>
  </si>
  <si>
    <t>22-17</t>
  </si>
  <si>
    <t>Wedstrijd Atletico - Rookies deze speeldag bijgeteld (0-3; geen punten)</t>
  </si>
  <si>
    <t>86-70</t>
  </si>
  <si>
    <t>geen punten</t>
  </si>
  <si>
    <t>Bijgeteld speeldag 12</t>
  </si>
  <si>
    <r>
      <t>2-</t>
    </r>
    <r>
      <rPr>
        <b/>
        <u/>
        <sz val="14"/>
        <rFont val="Arial"/>
        <family val="2"/>
      </rPr>
      <t>2</t>
    </r>
  </si>
  <si>
    <t>62-57</t>
  </si>
  <si>
    <t>85-85</t>
  </si>
  <si>
    <t>Wedstrijd Tetedoen - Aalbeke uitgesteld naar 02/05</t>
  </si>
  <si>
    <t>punten Atletico - Rookies nog bijtellen</t>
  </si>
  <si>
    <t>Wedstrijd De Cracks- Wedamar deze speeldag bijgeteld (3-0FF)</t>
  </si>
  <si>
    <t>96-77</t>
  </si>
  <si>
    <t>61-75</t>
  </si>
  <si>
    <t>Wedstrijd Picanol VT - Vlamvo nog bijtellen</t>
  </si>
  <si>
    <t>16-14</t>
  </si>
  <si>
    <t>93-78</t>
  </si>
  <si>
    <t>77-92</t>
  </si>
  <si>
    <t>91-79</t>
  </si>
  <si>
    <t>95-93</t>
  </si>
  <si>
    <t>95-103</t>
  </si>
  <si>
    <t>90-79</t>
  </si>
  <si>
    <t>73-91</t>
  </si>
  <si>
    <t>40-75</t>
  </si>
  <si>
    <t>Wedstrijd Tetedoen - Aalbeke deze speeldag bijgeteld (3-0;78-71)</t>
  </si>
  <si>
    <t>78-71</t>
  </si>
  <si>
    <t>bijgeteld speeldag 14</t>
  </si>
  <si>
    <t>75-30</t>
  </si>
  <si>
    <t>10-15</t>
  </si>
  <si>
    <t>92-112</t>
  </si>
  <si>
    <t>87-98</t>
  </si>
  <si>
    <t>78-80</t>
  </si>
  <si>
    <t>90-88</t>
  </si>
  <si>
    <t>94-99</t>
  </si>
  <si>
    <t>91-88</t>
  </si>
  <si>
    <t>99-88</t>
  </si>
  <si>
    <t>75-63</t>
  </si>
  <si>
    <t>Bijgeteld speeldag 14</t>
  </si>
  <si>
    <t>Wedstrijd Picanol VT - Vlamvo deze speeldag bijgeteld (3-0;75-63)</t>
  </si>
  <si>
    <t>Wedstrijd Picanol VT - Casa Mundo deze speeldag bijgeteld (0-3;56-75)</t>
  </si>
  <si>
    <t>Punten Vlamvo - Amigo niet ontvangen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</si>
</sst>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8"/>
      <name val="Arial"/>
      <family val="2"/>
    </font>
    <font>
      <u/>
      <sz val="13.5"/>
      <name val="Arial"/>
      <family val="2"/>
    </font>
    <font>
      <u/>
      <sz val="18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1" xfId="0" applyFont="1" applyBorder="1"/>
    <xf numFmtId="0" fontId="0" fillId="0" borderId="1" xfId="0" applyBorder="1"/>
    <xf numFmtId="49" fontId="3" fillId="0" borderId="1" xfId="0" applyNumberFormat="1" applyFont="1" applyBorder="1" applyAlignment="1" applyProtection="1">
      <protection locked="0"/>
    </xf>
    <xf numFmtId="0" fontId="2" fillId="0" borderId="2" xfId="0" applyFont="1" applyBorder="1"/>
    <xf numFmtId="0" fontId="2" fillId="0" borderId="3" xfId="0" applyFont="1" applyFill="1" applyBorder="1"/>
    <xf numFmtId="0" fontId="5" fillId="0" borderId="0" xfId="0" applyFont="1"/>
    <xf numFmtId="0" fontId="2" fillId="0" borderId="4" xfId="0" applyFont="1" applyFill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16" fontId="2" fillId="0" borderId="5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center" wrapText="1"/>
    </xf>
    <xf numFmtId="0" fontId="6" fillId="0" borderId="0" xfId="0" applyFont="1" applyBorder="1"/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0" borderId="15" xfId="0" applyBorder="1" applyAlignment="1">
      <alignment horizontal="right" wrapText="1"/>
    </xf>
    <xf numFmtId="0" fontId="0" fillId="0" borderId="16" xfId="0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NumberFormat="1" applyFill="1" applyBorder="1"/>
    <xf numFmtId="0" fontId="0" fillId="0" borderId="20" xfId="0" applyNumberFormat="1" applyFill="1" applyBorder="1"/>
    <xf numFmtId="0" fontId="0" fillId="0" borderId="21" xfId="0" applyBorder="1"/>
    <xf numFmtId="0" fontId="8" fillId="0" borderId="8" xfId="0" applyFont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10" xfId="0" applyFill="1" applyBorder="1" applyAlignment="1">
      <alignment horizontal="center" wrapText="1"/>
    </xf>
    <xf numFmtId="0" fontId="0" fillId="0" borderId="0" xfId="0" applyFill="1" applyBorder="1"/>
    <xf numFmtId="0" fontId="8" fillId="0" borderId="2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2" xfId="0" applyFont="1" applyBorder="1" applyAlignment="1">
      <alignment horizontal="center" wrapText="1"/>
    </xf>
    <xf numFmtId="0" fontId="0" fillId="0" borderId="12" xfId="0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0" xfId="0" applyFill="1"/>
    <xf numFmtId="0" fontId="2" fillId="0" borderId="2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0" xfId="0" applyFont="1"/>
    <xf numFmtId="0" fontId="0" fillId="0" borderId="5" xfId="0" applyBorder="1" applyAlignment="1">
      <alignment horizontal="right" wrapText="1"/>
    </xf>
    <xf numFmtId="0" fontId="8" fillId="0" borderId="24" xfId="0" applyFont="1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0" borderId="25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3" borderId="20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0" xfId="0" applyBorder="1"/>
    <xf numFmtId="0" fontId="0" fillId="0" borderId="20" xfId="0" applyFill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7" xfId="0" applyBorder="1"/>
    <xf numFmtId="49" fontId="2" fillId="0" borderId="0" xfId="0" applyNumberFormat="1" applyFont="1" applyFill="1" applyAlignment="1">
      <alignment horizontal="left"/>
    </xf>
    <xf numFmtId="49" fontId="2" fillId="4" borderId="4" xfId="0" applyNumberFormat="1" applyFont="1" applyFill="1" applyBorder="1" applyAlignment="1">
      <alignment horizontal="center"/>
    </xf>
    <xf numFmtId="0" fontId="0" fillId="4" borderId="8" xfId="0" applyFill="1" applyBorder="1" applyAlignment="1">
      <alignment horizontal="center" wrapText="1"/>
    </xf>
    <xf numFmtId="0" fontId="0" fillId="4" borderId="0" xfId="0" applyFill="1" applyBorder="1" applyAlignment="1">
      <alignment horizontal="left"/>
    </xf>
    <xf numFmtId="0" fontId="0" fillId="4" borderId="9" xfId="0" applyFill="1" applyBorder="1" applyAlignment="1">
      <alignment horizontal="center" wrapText="1"/>
    </xf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4" borderId="10" xfId="0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49" fontId="2" fillId="6" borderId="4" xfId="0" applyNumberFormat="1" applyFont="1" applyFill="1" applyBorder="1" applyAlignment="1">
      <alignment horizontal="center"/>
    </xf>
    <xf numFmtId="0" fontId="0" fillId="6" borderId="8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6" borderId="0" xfId="0" applyFill="1" applyBorder="1" applyAlignment="1">
      <alignment horizontal="left"/>
    </xf>
    <xf numFmtId="0" fontId="8" fillId="0" borderId="24" xfId="0" applyFont="1" applyFill="1" applyBorder="1" applyAlignment="1">
      <alignment horizontal="center" wrapText="1"/>
    </xf>
    <xf numFmtId="16" fontId="2" fillId="7" borderId="5" xfId="0" applyNumberFormat="1" applyFont="1" applyFill="1" applyBorder="1" applyAlignment="1">
      <alignment horizontal="center"/>
    </xf>
    <xf numFmtId="49" fontId="2" fillId="5" borderId="0" xfId="0" applyNumberFormat="1" applyFont="1" applyFill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49" fontId="2" fillId="8" borderId="4" xfId="0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left"/>
    </xf>
    <xf numFmtId="0" fontId="0" fillId="8" borderId="24" xfId="0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49" fontId="2" fillId="5" borderId="4" xfId="0" applyNumberFormat="1" applyFont="1" applyFill="1" applyBorder="1" applyAlignment="1">
      <alignment horizontal="center"/>
    </xf>
    <xf numFmtId="0" fontId="0" fillId="5" borderId="9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49" fontId="2" fillId="0" borderId="0" xfId="0" applyNumberFormat="1" applyFont="1" applyAlignment="1">
      <alignment horizontal="left"/>
    </xf>
    <xf numFmtId="49" fontId="2" fillId="9" borderId="0" xfId="0" applyNumberFormat="1" applyFont="1" applyFill="1" applyAlignment="1">
      <alignment horizontal="center"/>
    </xf>
    <xf numFmtId="0" fontId="0" fillId="9" borderId="0" xfId="0" applyNumberFormat="1" applyFill="1" applyBorder="1"/>
    <xf numFmtId="0" fontId="0" fillId="9" borderId="0" xfId="0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center"/>
    </xf>
    <xf numFmtId="0" fontId="0" fillId="9" borderId="8" xfId="0" applyFill="1" applyBorder="1" applyAlignment="1">
      <alignment horizontal="center" wrapText="1"/>
    </xf>
    <xf numFmtId="0" fontId="0" fillId="9" borderId="24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6" borderId="0" xfId="0" applyFill="1"/>
    <xf numFmtId="49" fontId="2" fillId="8" borderId="0" xfId="0" applyNumberFormat="1" applyFont="1" applyFill="1" applyAlignment="1">
      <alignment horizontal="center"/>
    </xf>
    <xf numFmtId="0" fontId="0" fillId="8" borderId="0" xfId="0" applyNumberFormat="1" applyFill="1" applyBorder="1"/>
    <xf numFmtId="0" fontId="0" fillId="4" borderId="12" xfId="0" applyFill="1" applyBorder="1" applyAlignment="1">
      <alignment horizontal="center" wrapText="1"/>
    </xf>
    <xf numFmtId="0" fontId="0" fillId="6" borderId="24" xfId="0" applyFill="1" applyBorder="1" applyAlignment="1">
      <alignment horizontal="center" wrapText="1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NumberFormat="1" applyFill="1" applyBorder="1"/>
    <xf numFmtId="0" fontId="0" fillId="8" borderId="10" xfId="0" applyFill="1" applyBorder="1" applyAlignment="1">
      <alignment horizontal="center" wrapText="1"/>
    </xf>
    <xf numFmtId="0" fontId="0" fillId="8" borderId="0" xfId="0" applyFill="1"/>
    <xf numFmtId="0" fontId="1" fillId="0" borderId="0" xfId="0" applyFont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5" borderId="12" xfId="0" applyFill="1" applyBorder="1" applyAlignment="1">
      <alignment horizontal="center" wrapText="1"/>
    </xf>
    <xf numFmtId="49" fontId="2" fillId="4" borderId="0" xfId="0" applyNumberFormat="1" applyFont="1" applyFill="1" applyAlignment="1">
      <alignment horizontal="center"/>
    </xf>
    <xf numFmtId="0" fontId="0" fillId="5" borderId="10" xfId="0" applyFill="1" applyBorder="1" applyAlignment="1">
      <alignment horizontal="center" wrapText="1"/>
    </xf>
    <xf numFmtId="0" fontId="0" fillId="5" borderId="0" xfId="0" applyFill="1"/>
    <xf numFmtId="0" fontId="0" fillId="8" borderId="9" xfId="0" applyFill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0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23" xfId="0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 wrapText="1"/>
    </xf>
    <xf numFmtId="0" fontId="0" fillId="4" borderId="0" xfId="0" applyNumberFormat="1" applyFill="1" applyBorder="1"/>
    <xf numFmtId="0" fontId="0" fillId="4" borderId="7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49" fontId="2" fillId="4" borderId="0" xfId="0" applyNumberFormat="1" applyFont="1" applyFill="1" applyAlignment="1">
      <alignment horizontal="left"/>
    </xf>
    <xf numFmtId="0" fontId="0" fillId="8" borderId="7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center"/>
    </xf>
    <xf numFmtId="0" fontId="0" fillId="0" borderId="23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Y79"/>
  <sheetViews>
    <sheetView topLeftCell="A43" workbookViewId="0">
      <selection activeCell="L60" sqref="L60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6.710937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0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43087</v>
      </c>
      <c r="C5" s="75" t="s">
        <v>53</v>
      </c>
      <c r="D5" s="76" t="s">
        <v>54</v>
      </c>
      <c r="E5" s="75" t="s">
        <v>44</v>
      </c>
      <c r="F5" s="70" t="s">
        <v>99</v>
      </c>
      <c r="G5" s="65" t="s">
        <v>127</v>
      </c>
      <c r="H5" s="38" t="s">
        <v>127</v>
      </c>
      <c r="I5" s="38" t="s">
        <v>127</v>
      </c>
      <c r="J5" s="38"/>
      <c r="K5" s="38"/>
      <c r="L5" s="38" t="s">
        <v>136</v>
      </c>
      <c r="M5" s="67"/>
    </row>
    <row r="6" spans="1:25" ht="18" x14ac:dyDescent="0.25">
      <c r="A6" s="11" t="s">
        <v>55</v>
      </c>
      <c r="B6" s="11">
        <v>43088</v>
      </c>
      <c r="C6" s="9" t="s">
        <v>56</v>
      </c>
      <c r="D6" s="76" t="s">
        <v>57</v>
      </c>
      <c r="E6" s="9" t="s">
        <v>58</v>
      </c>
      <c r="F6" s="70" t="s">
        <v>88</v>
      </c>
      <c r="G6" s="65" t="s">
        <v>93</v>
      </c>
      <c r="H6" s="38" t="s">
        <v>94</v>
      </c>
      <c r="I6" s="38" t="s">
        <v>95</v>
      </c>
      <c r="J6" s="38" t="s">
        <v>96</v>
      </c>
      <c r="K6" s="38"/>
      <c r="L6" s="38" t="s">
        <v>97</v>
      </c>
      <c r="M6" s="67"/>
    </row>
    <row r="7" spans="1:25" ht="18" x14ac:dyDescent="0.25">
      <c r="A7" s="11" t="s">
        <v>59</v>
      </c>
      <c r="B7" s="11">
        <v>43090</v>
      </c>
      <c r="C7" s="9" t="s">
        <v>56</v>
      </c>
      <c r="D7" s="76" t="s">
        <v>60</v>
      </c>
      <c r="E7" s="9" t="s">
        <v>43</v>
      </c>
      <c r="F7" s="96" t="s">
        <v>116</v>
      </c>
      <c r="G7" s="95" t="s">
        <v>102</v>
      </c>
      <c r="H7" s="38" t="s">
        <v>180</v>
      </c>
      <c r="I7" s="38" t="s">
        <v>206</v>
      </c>
      <c r="J7" s="38" t="s">
        <v>104</v>
      </c>
      <c r="K7" s="38" t="s">
        <v>234</v>
      </c>
      <c r="L7" s="38" t="s">
        <v>235</v>
      </c>
      <c r="M7" s="150" t="s">
        <v>223</v>
      </c>
    </row>
    <row r="8" spans="1:25" ht="18" x14ac:dyDescent="0.25">
      <c r="A8" s="11" t="s">
        <v>59</v>
      </c>
      <c r="B8" s="11">
        <v>43090</v>
      </c>
      <c r="C8" s="9" t="s">
        <v>53</v>
      </c>
      <c r="D8" s="15" t="s">
        <v>61</v>
      </c>
      <c r="E8" s="9" t="s">
        <v>47</v>
      </c>
      <c r="F8" s="70" t="s">
        <v>123</v>
      </c>
      <c r="G8" s="117"/>
      <c r="H8" s="38"/>
      <c r="I8" s="38"/>
      <c r="J8" s="38"/>
      <c r="K8" s="38"/>
      <c r="L8" s="38"/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57</v>
      </c>
      <c r="C15" s="29">
        <v>1</v>
      </c>
      <c r="D15" s="28">
        <v>1</v>
      </c>
      <c r="E15" s="28">
        <v>0</v>
      </c>
      <c r="F15" s="28">
        <v>0</v>
      </c>
      <c r="G15" s="28">
        <v>0</v>
      </c>
      <c r="H15" s="17">
        <f t="shared" ref="H15:H22" si="0">(D15*3)+(E15*2)+(F15*1)</f>
        <v>3</v>
      </c>
      <c r="I15" s="28">
        <v>3</v>
      </c>
      <c r="J15" s="29">
        <v>1</v>
      </c>
      <c r="K15" s="33">
        <f t="shared" ref="K15:K22" si="1">I15-J15</f>
        <v>2</v>
      </c>
      <c r="L15" s="69">
        <v>102</v>
      </c>
      <c r="M15" s="49">
        <v>64</v>
      </c>
      <c r="N15" s="37">
        <f t="shared" ref="N15:N22" si="2">L15-M15</f>
        <v>38</v>
      </c>
      <c r="P15" s="43">
        <f t="shared" ref="P15:V20" si="3">A15</f>
        <v>1</v>
      </c>
      <c r="Q15" s="44" t="str">
        <f t="shared" si="3"/>
        <v>De Blauwers</v>
      </c>
      <c r="R15" s="44">
        <f t="shared" si="3"/>
        <v>1</v>
      </c>
      <c r="S15" s="44">
        <f t="shared" si="3"/>
        <v>1</v>
      </c>
      <c r="T15" s="44">
        <f t="shared" si="3"/>
        <v>0</v>
      </c>
      <c r="U15" s="44">
        <f t="shared" si="3"/>
        <v>0</v>
      </c>
      <c r="V15" s="44">
        <f t="shared" si="3"/>
        <v>0</v>
      </c>
      <c r="W15" s="44">
        <f t="shared" ref="W15:X20" si="4">I15</f>
        <v>3</v>
      </c>
      <c r="X15" s="44">
        <f t="shared" si="4"/>
        <v>1</v>
      </c>
      <c r="Y15" s="39">
        <f t="shared" ref="Y15:Y20" si="5">H15</f>
        <v>3</v>
      </c>
    </row>
    <row r="16" spans="1:25" x14ac:dyDescent="0.2">
      <c r="A16" s="21">
        <v>2</v>
      </c>
      <c r="B16" s="54" t="s">
        <v>47</v>
      </c>
      <c r="C16" s="73">
        <v>1</v>
      </c>
      <c r="D16" s="18">
        <v>1</v>
      </c>
      <c r="E16" s="18">
        <v>0</v>
      </c>
      <c r="F16" s="18">
        <v>0</v>
      </c>
      <c r="G16" s="18">
        <v>0</v>
      </c>
      <c r="H16" s="17">
        <f t="shared" si="0"/>
        <v>3</v>
      </c>
      <c r="I16" s="18">
        <v>3</v>
      </c>
      <c r="J16" s="20">
        <v>1</v>
      </c>
      <c r="K16" s="33">
        <f t="shared" si="1"/>
        <v>2</v>
      </c>
      <c r="L16" s="71">
        <v>0</v>
      </c>
      <c r="M16" s="48">
        <v>0</v>
      </c>
      <c r="N16" s="37">
        <f t="shared" si="2"/>
        <v>0</v>
      </c>
      <c r="P16" s="45">
        <f t="shared" si="3"/>
        <v>2</v>
      </c>
      <c r="Q16" s="46" t="str">
        <f t="shared" si="3"/>
        <v>TMS Avelgem</v>
      </c>
      <c r="R16" s="46">
        <f t="shared" si="3"/>
        <v>1</v>
      </c>
      <c r="S16" s="46">
        <f t="shared" si="3"/>
        <v>1</v>
      </c>
      <c r="T16" s="46">
        <f t="shared" si="3"/>
        <v>0</v>
      </c>
      <c r="U16" s="46">
        <f t="shared" si="3"/>
        <v>0</v>
      </c>
      <c r="V16" s="46">
        <f t="shared" si="3"/>
        <v>0</v>
      </c>
      <c r="W16" s="46">
        <f t="shared" si="4"/>
        <v>3</v>
      </c>
      <c r="X16" s="46">
        <f t="shared" si="4"/>
        <v>1</v>
      </c>
      <c r="Y16" s="47">
        <f t="shared" si="5"/>
        <v>3</v>
      </c>
    </row>
    <row r="17" spans="1:25" x14ac:dyDescent="0.2">
      <c r="A17" s="34">
        <v>3</v>
      </c>
      <c r="B17" s="54" t="s">
        <v>44</v>
      </c>
      <c r="C17" s="61">
        <v>1</v>
      </c>
      <c r="D17" s="26">
        <v>1</v>
      </c>
      <c r="E17" s="26">
        <v>0</v>
      </c>
      <c r="F17" s="26">
        <v>0</v>
      </c>
      <c r="G17" s="26">
        <v>0</v>
      </c>
      <c r="H17" s="17">
        <f t="shared" si="0"/>
        <v>3</v>
      </c>
      <c r="I17" s="26">
        <v>3</v>
      </c>
      <c r="J17" s="55">
        <v>0</v>
      </c>
      <c r="K17" s="33">
        <f t="shared" si="1"/>
        <v>3</v>
      </c>
      <c r="L17" s="49">
        <v>75</v>
      </c>
      <c r="M17" s="49">
        <v>48</v>
      </c>
      <c r="N17" s="37">
        <f t="shared" si="2"/>
        <v>27</v>
      </c>
      <c r="P17" s="45">
        <f t="shared" si="3"/>
        <v>3</v>
      </c>
      <c r="Q17" s="44" t="str">
        <f t="shared" si="3"/>
        <v>Rookies</v>
      </c>
      <c r="R17" s="46">
        <f t="shared" si="3"/>
        <v>1</v>
      </c>
      <c r="S17" s="46">
        <f t="shared" si="3"/>
        <v>1</v>
      </c>
      <c r="T17" s="46">
        <f t="shared" si="3"/>
        <v>0</v>
      </c>
      <c r="U17" s="46">
        <f t="shared" si="3"/>
        <v>0</v>
      </c>
      <c r="V17" s="46">
        <f t="shared" si="3"/>
        <v>0</v>
      </c>
      <c r="W17" s="46">
        <f t="shared" si="4"/>
        <v>3</v>
      </c>
      <c r="X17" s="46">
        <f t="shared" si="4"/>
        <v>0</v>
      </c>
      <c r="Y17" s="47">
        <f t="shared" si="5"/>
        <v>3</v>
      </c>
    </row>
    <row r="18" spans="1:25" x14ac:dyDescent="0.2">
      <c r="A18" s="21">
        <v>4</v>
      </c>
      <c r="B18" s="77" t="s">
        <v>61</v>
      </c>
      <c r="C18" s="72">
        <v>1</v>
      </c>
      <c r="D18" s="72">
        <v>0</v>
      </c>
      <c r="E18" s="22">
        <v>0</v>
      </c>
      <c r="F18" s="22">
        <v>0</v>
      </c>
      <c r="G18" s="22">
        <v>1</v>
      </c>
      <c r="H18" s="17">
        <f t="shared" si="0"/>
        <v>0</v>
      </c>
      <c r="I18" s="22">
        <v>1</v>
      </c>
      <c r="J18" s="32">
        <v>3</v>
      </c>
      <c r="K18" s="33">
        <f t="shared" si="1"/>
        <v>-2</v>
      </c>
      <c r="L18" s="59">
        <v>0</v>
      </c>
      <c r="M18" s="50">
        <v>0</v>
      </c>
      <c r="N18" s="37">
        <f t="shared" si="2"/>
        <v>0</v>
      </c>
      <c r="P18" s="45">
        <f t="shared" si="3"/>
        <v>4</v>
      </c>
      <c r="Q18" s="46" t="str">
        <f t="shared" si="3"/>
        <v>Atletico</v>
      </c>
      <c r="R18" s="46">
        <f t="shared" si="3"/>
        <v>1</v>
      </c>
      <c r="S18" s="46">
        <f t="shared" si="3"/>
        <v>0</v>
      </c>
      <c r="T18" s="46">
        <f t="shared" si="3"/>
        <v>0</v>
      </c>
      <c r="U18" s="46">
        <f t="shared" si="3"/>
        <v>0</v>
      </c>
      <c r="V18" s="46">
        <f t="shared" si="3"/>
        <v>1</v>
      </c>
      <c r="W18" s="46">
        <f t="shared" si="4"/>
        <v>1</v>
      </c>
      <c r="X18" s="46">
        <f t="shared" si="4"/>
        <v>3</v>
      </c>
      <c r="Y18" s="47">
        <f t="shared" si="5"/>
        <v>0</v>
      </c>
    </row>
    <row r="19" spans="1:25" x14ac:dyDescent="0.2">
      <c r="A19" s="34">
        <v>5</v>
      </c>
      <c r="B19" s="118" t="s">
        <v>54</v>
      </c>
      <c r="C19" s="56">
        <v>1</v>
      </c>
      <c r="D19" s="16">
        <v>0</v>
      </c>
      <c r="E19" s="16">
        <v>0</v>
      </c>
      <c r="F19" s="16">
        <v>0</v>
      </c>
      <c r="G19" s="16">
        <v>1</v>
      </c>
      <c r="H19" s="17">
        <f t="shared" si="0"/>
        <v>0</v>
      </c>
      <c r="I19" s="16">
        <v>0</v>
      </c>
      <c r="J19" s="30">
        <v>3</v>
      </c>
      <c r="K19" s="33">
        <f t="shared" si="1"/>
        <v>-3</v>
      </c>
      <c r="L19" s="27">
        <v>48</v>
      </c>
      <c r="M19" s="49">
        <v>75</v>
      </c>
      <c r="N19" s="37">
        <f t="shared" si="2"/>
        <v>-27</v>
      </c>
      <c r="P19" s="43">
        <f t="shared" si="3"/>
        <v>5</v>
      </c>
      <c r="Q19" s="44" t="str">
        <f t="shared" si="3"/>
        <v>VTKaduk</v>
      </c>
      <c r="R19" s="44">
        <f t="shared" si="3"/>
        <v>1</v>
      </c>
      <c r="S19" s="44">
        <f t="shared" si="3"/>
        <v>0</v>
      </c>
      <c r="T19" s="44">
        <f t="shared" si="3"/>
        <v>0</v>
      </c>
      <c r="U19" s="44">
        <f t="shared" si="3"/>
        <v>0</v>
      </c>
      <c r="V19" s="44">
        <f t="shared" si="3"/>
        <v>1</v>
      </c>
      <c r="W19" s="44">
        <f t="shared" si="4"/>
        <v>0</v>
      </c>
      <c r="X19" s="44">
        <f t="shared" si="4"/>
        <v>3</v>
      </c>
      <c r="Y19" s="39">
        <f t="shared" si="5"/>
        <v>0</v>
      </c>
    </row>
    <row r="20" spans="1:25" x14ac:dyDescent="0.2">
      <c r="A20" s="21">
        <v>6</v>
      </c>
      <c r="B20" s="54" t="s">
        <v>58</v>
      </c>
      <c r="C20" s="56">
        <v>1</v>
      </c>
      <c r="D20" s="16">
        <v>0</v>
      </c>
      <c r="E20" s="16">
        <v>0</v>
      </c>
      <c r="F20" s="16">
        <v>0</v>
      </c>
      <c r="G20" s="16">
        <v>1</v>
      </c>
      <c r="H20" s="17">
        <f t="shared" si="0"/>
        <v>0</v>
      </c>
      <c r="I20" s="16">
        <v>1</v>
      </c>
      <c r="J20" s="30">
        <v>3</v>
      </c>
      <c r="K20" s="33">
        <f t="shared" si="1"/>
        <v>-2</v>
      </c>
      <c r="L20" s="100">
        <v>64</v>
      </c>
      <c r="M20" s="49">
        <v>102</v>
      </c>
      <c r="N20" s="37">
        <f t="shared" si="2"/>
        <v>-38</v>
      </c>
      <c r="P20" s="43">
        <f t="shared" si="3"/>
        <v>6</v>
      </c>
      <c r="Q20" s="46" t="str">
        <f t="shared" si="3"/>
        <v>JOC Ieper</v>
      </c>
      <c r="R20" s="44">
        <f t="shared" si="3"/>
        <v>1</v>
      </c>
      <c r="S20" s="44">
        <f t="shared" si="3"/>
        <v>0</v>
      </c>
      <c r="T20" s="44">
        <f t="shared" si="3"/>
        <v>0</v>
      </c>
      <c r="U20" s="44">
        <f t="shared" si="3"/>
        <v>0</v>
      </c>
      <c r="V20" s="44">
        <f t="shared" si="3"/>
        <v>1</v>
      </c>
      <c r="W20" s="44">
        <f t="shared" si="4"/>
        <v>1</v>
      </c>
      <c r="X20" s="44">
        <f t="shared" si="4"/>
        <v>3</v>
      </c>
      <c r="Y20" s="39">
        <f t="shared" si="5"/>
        <v>0</v>
      </c>
    </row>
    <row r="21" spans="1:25" x14ac:dyDescent="0.2">
      <c r="A21" s="34">
        <v>7</v>
      </c>
      <c r="B21" s="68" t="s">
        <v>60</v>
      </c>
      <c r="C21" s="97">
        <v>0</v>
      </c>
      <c r="D21" s="56">
        <v>0</v>
      </c>
      <c r="E21" s="16">
        <v>0</v>
      </c>
      <c r="F21" s="16">
        <v>0</v>
      </c>
      <c r="G21" s="16">
        <v>0</v>
      </c>
      <c r="H21" s="17">
        <f t="shared" si="0"/>
        <v>0</v>
      </c>
      <c r="I21" s="16">
        <v>0</v>
      </c>
      <c r="J21" s="30">
        <v>0</v>
      </c>
      <c r="K21" s="33">
        <f t="shared" si="1"/>
        <v>0</v>
      </c>
      <c r="L21" s="27">
        <v>0</v>
      </c>
      <c r="M21" s="49">
        <v>0</v>
      </c>
      <c r="N21" s="37">
        <f t="shared" si="2"/>
        <v>0</v>
      </c>
      <c r="P21" s="43">
        <f t="shared" ref="P21:P22" si="6">A21</f>
        <v>7</v>
      </c>
      <c r="Q21" s="44" t="str">
        <f t="shared" ref="Q21:Q22" si="7">B21</f>
        <v>Wedamar</v>
      </c>
      <c r="R21" s="44">
        <f t="shared" ref="R21:R22" si="8">C21</f>
        <v>0</v>
      </c>
      <c r="S21" s="44">
        <f t="shared" ref="S21:S22" si="9">D21</f>
        <v>0</v>
      </c>
      <c r="T21" s="44">
        <f t="shared" ref="T21:T22" si="10">E21</f>
        <v>0</v>
      </c>
      <c r="U21" s="44">
        <f t="shared" ref="U21:U22" si="11">F21</f>
        <v>0</v>
      </c>
      <c r="V21" s="44">
        <f t="shared" ref="V21:V22" si="12">G21</f>
        <v>0</v>
      </c>
      <c r="W21" s="44">
        <f t="shared" ref="W21:W22" si="13">I21</f>
        <v>0</v>
      </c>
      <c r="X21" s="44">
        <f t="shared" ref="X21:X22" si="14">J21</f>
        <v>0</v>
      </c>
      <c r="Y21" s="39">
        <f t="shared" ref="Y21:Y22" si="15">H21</f>
        <v>0</v>
      </c>
    </row>
    <row r="22" spans="1:25" x14ac:dyDescent="0.2">
      <c r="A22" s="80">
        <v>8</v>
      </c>
      <c r="B22" s="81" t="s">
        <v>43</v>
      </c>
      <c r="C22" s="119">
        <v>0</v>
      </c>
      <c r="D22" s="83">
        <v>0</v>
      </c>
      <c r="E22" s="83">
        <v>0</v>
      </c>
      <c r="F22" s="83">
        <v>0</v>
      </c>
      <c r="G22" s="83">
        <v>0</v>
      </c>
      <c r="H22" s="84">
        <f t="shared" si="0"/>
        <v>0</v>
      </c>
      <c r="I22" s="83">
        <v>0</v>
      </c>
      <c r="J22" s="85">
        <v>0</v>
      </c>
      <c r="K22" s="86">
        <f t="shared" si="1"/>
        <v>0</v>
      </c>
      <c r="L22" s="50">
        <v>0</v>
      </c>
      <c r="M22" s="87">
        <v>0</v>
      </c>
      <c r="N22" s="88">
        <f t="shared" si="2"/>
        <v>0</v>
      </c>
      <c r="P22" s="43">
        <f t="shared" si="6"/>
        <v>8</v>
      </c>
      <c r="Q22" s="46" t="str">
        <f t="shared" si="7"/>
        <v>De Cracks</v>
      </c>
      <c r="R22" s="44">
        <f t="shared" si="8"/>
        <v>0</v>
      </c>
      <c r="S22" s="44">
        <f t="shared" si="9"/>
        <v>0</v>
      </c>
      <c r="T22" s="44">
        <f t="shared" si="10"/>
        <v>0</v>
      </c>
      <c r="U22" s="44">
        <f t="shared" si="11"/>
        <v>0</v>
      </c>
      <c r="V22" s="44">
        <f t="shared" si="12"/>
        <v>0</v>
      </c>
      <c r="W22" s="44">
        <f t="shared" si="13"/>
        <v>0</v>
      </c>
      <c r="X22" s="44">
        <f t="shared" si="14"/>
        <v>0</v>
      </c>
      <c r="Y22" s="39">
        <f t="shared" si="15"/>
        <v>0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98"/>
      <c r="D25" s="60" t="s">
        <v>140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66"/>
      <c r="D26" s="64"/>
      <c r="E26" s="58"/>
      <c r="F26" s="58"/>
      <c r="G26" s="58"/>
      <c r="H26" s="58"/>
      <c r="I26" s="58"/>
      <c r="J26" s="51"/>
      <c r="K26" s="51"/>
      <c r="L26" s="51"/>
      <c r="M26" s="51"/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C27" s="74"/>
      <c r="D27" s="64"/>
    </row>
    <row r="28" spans="1:25" ht="23.25" x14ac:dyDescent="0.35">
      <c r="A28" s="23" t="s">
        <v>49</v>
      </c>
      <c r="B28" s="1"/>
      <c r="C28" s="1"/>
      <c r="D28" s="1"/>
      <c r="E28" s="1"/>
      <c r="F28" s="1"/>
      <c r="G28" s="1"/>
      <c r="H28" s="1"/>
      <c r="I28" s="1"/>
      <c r="J28" s="1"/>
    </row>
    <row r="29" spans="1:2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25" ht="24" thickBot="1" x14ac:dyDescent="0.4">
      <c r="A30" s="5" t="s">
        <v>0</v>
      </c>
      <c r="B30" s="3"/>
      <c r="C30" s="3"/>
      <c r="D30" s="3"/>
      <c r="E30" s="3"/>
      <c r="F30" s="4"/>
      <c r="G30" s="4"/>
      <c r="H30" s="4"/>
      <c r="I30" s="4"/>
      <c r="J30" s="4"/>
      <c r="K30" s="4"/>
      <c r="L30" s="4"/>
    </row>
    <row r="31" spans="1:25" ht="18" x14ac:dyDescent="0.25">
      <c r="A31" s="13" t="s">
        <v>1</v>
      </c>
      <c r="B31" s="12" t="s">
        <v>2</v>
      </c>
      <c r="C31" s="13" t="s">
        <v>3</v>
      </c>
      <c r="D31" s="12" t="s">
        <v>4</v>
      </c>
      <c r="E31" s="14" t="s">
        <v>5</v>
      </c>
      <c r="F31" s="7" t="s">
        <v>6</v>
      </c>
      <c r="G31" s="6" t="s">
        <v>7</v>
      </c>
      <c r="H31" s="6"/>
      <c r="I31" s="6"/>
      <c r="J31" s="6"/>
      <c r="K31" s="6"/>
      <c r="L31" s="6"/>
    </row>
    <row r="32" spans="1:25" ht="18" x14ac:dyDescent="0.25">
      <c r="A32" s="10" t="s">
        <v>52</v>
      </c>
      <c r="B32" s="11">
        <v>43087</v>
      </c>
      <c r="C32" s="75" t="s">
        <v>53</v>
      </c>
      <c r="D32" s="76" t="s">
        <v>63</v>
      </c>
      <c r="E32" s="75" t="s">
        <v>64</v>
      </c>
      <c r="F32" s="70" t="s">
        <v>80</v>
      </c>
      <c r="G32" s="65" t="s">
        <v>81</v>
      </c>
      <c r="H32" s="38" t="s">
        <v>83</v>
      </c>
      <c r="I32" s="38" t="s">
        <v>84</v>
      </c>
      <c r="J32" s="38"/>
      <c r="K32" s="38"/>
      <c r="L32" s="38" t="s">
        <v>85</v>
      </c>
      <c r="M32" s="67"/>
    </row>
    <row r="33" spans="1:25" ht="18" x14ac:dyDescent="0.25">
      <c r="A33" s="11" t="s">
        <v>55</v>
      </c>
      <c r="B33" s="11">
        <v>43088</v>
      </c>
      <c r="C33" s="9" t="s">
        <v>65</v>
      </c>
      <c r="D33" s="76" t="s">
        <v>66</v>
      </c>
      <c r="E33" s="9" t="s">
        <v>67</v>
      </c>
      <c r="F33" s="70" t="s">
        <v>88</v>
      </c>
      <c r="G33" s="65" t="s">
        <v>89</v>
      </c>
      <c r="H33" s="38" t="s">
        <v>90</v>
      </c>
      <c r="I33" s="38" t="s">
        <v>91</v>
      </c>
      <c r="J33" s="38" t="s">
        <v>90</v>
      </c>
      <c r="K33" s="38"/>
      <c r="L33" s="38" t="s">
        <v>92</v>
      </c>
      <c r="M33" s="67"/>
    </row>
    <row r="34" spans="1:25" ht="18" x14ac:dyDescent="0.25">
      <c r="A34" s="11" t="s">
        <v>62</v>
      </c>
      <c r="B34" s="116">
        <v>43159</v>
      </c>
      <c r="C34" s="9" t="s">
        <v>53</v>
      </c>
      <c r="D34" s="76" t="s">
        <v>68</v>
      </c>
      <c r="E34" s="9" t="s">
        <v>42</v>
      </c>
      <c r="F34" s="96" t="s">
        <v>161</v>
      </c>
      <c r="G34" s="95" t="s">
        <v>151</v>
      </c>
      <c r="H34" s="38" t="s">
        <v>108</v>
      </c>
      <c r="I34" s="38" t="s">
        <v>124</v>
      </c>
      <c r="J34" s="38"/>
      <c r="K34" s="38"/>
      <c r="L34" s="38" t="s">
        <v>224</v>
      </c>
      <c r="M34" s="150" t="s">
        <v>225</v>
      </c>
    </row>
    <row r="35" spans="1:25" ht="18" x14ac:dyDescent="0.25">
      <c r="A35" s="11" t="s">
        <v>59</v>
      </c>
      <c r="B35" s="11">
        <v>43090</v>
      </c>
      <c r="C35" s="9" t="s">
        <v>53</v>
      </c>
      <c r="D35" s="15" t="s">
        <v>69</v>
      </c>
      <c r="E35" s="9" t="s">
        <v>70</v>
      </c>
      <c r="F35" s="70" t="s">
        <v>99</v>
      </c>
      <c r="G35" s="65" t="s">
        <v>100</v>
      </c>
      <c r="H35" s="38" t="s">
        <v>101</v>
      </c>
      <c r="I35" s="38" t="s">
        <v>102</v>
      </c>
      <c r="J35" s="38"/>
      <c r="K35" s="38"/>
      <c r="L35" s="38" t="s">
        <v>103</v>
      </c>
      <c r="M35" s="67"/>
    </row>
    <row r="39" spans="1:25" ht="17.25" x14ac:dyDescent="0.25">
      <c r="A39" s="8" t="s">
        <v>50</v>
      </c>
    </row>
    <row r="41" spans="1:25" x14ac:dyDescent="0.2">
      <c r="A41" s="35"/>
      <c r="B41" s="19" t="s">
        <v>8</v>
      </c>
      <c r="C41" s="19" t="s">
        <v>9</v>
      </c>
      <c r="D41" s="19" t="s">
        <v>14</v>
      </c>
      <c r="E41" s="19" t="s">
        <v>15</v>
      </c>
      <c r="F41" s="19" t="s">
        <v>16</v>
      </c>
      <c r="G41" s="19" t="s">
        <v>17</v>
      </c>
      <c r="H41" s="25" t="s">
        <v>18</v>
      </c>
      <c r="I41" s="19" t="s">
        <v>10</v>
      </c>
      <c r="J41" s="19" t="s">
        <v>11</v>
      </c>
      <c r="K41" s="25" t="s">
        <v>20</v>
      </c>
      <c r="L41" s="19" t="s">
        <v>13</v>
      </c>
      <c r="M41" s="24" t="s">
        <v>12</v>
      </c>
      <c r="N41" s="36" t="s">
        <v>19</v>
      </c>
      <c r="P41" s="43"/>
      <c r="Q41" s="40" t="s">
        <v>8</v>
      </c>
      <c r="R41" s="40" t="s">
        <v>21</v>
      </c>
      <c r="S41" s="40" t="s">
        <v>22</v>
      </c>
      <c r="T41" s="40" t="s">
        <v>23</v>
      </c>
      <c r="U41" s="40" t="s">
        <v>24</v>
      </c>
      <c r="V41" s="41" t="s">
        <v>25</v>
      </c>
      <c r="W41" s="40" t="s">
        <v>26</v>
      </c>
      <c r="X41" s="40" t="s">
        <v>27</v>
      </c>
      <c r="Y41" s="42" t="s">
        <v>18</v>
      </c>
    </row>
    <row r="42" spans="1:25" x14ac:dyDescent="0.2">
      <c r="A42" s="34">
        <v>1</v>
      </c>
      <c r="B42" s="78" t="s">
        <v>63</v>
      </c>
      <c r="C42" s="29">
        <v>1</v>
      </c>
      <c r="D42" s="28">
        <v>1</v>
      </c>
      <c r="E42" s="28">
        <v>0</v>
      </c>
      <c r="F42" s="28">
        <v>0</v>
      </c>
      <c r="G42" s="28">
        <v>0</v>
      </c>
      <c r="H42" s="17">
        <f t="shared" ref="H42:H49" si="16">(D42*3)+(E42*2)+(F42*1)</f>
        <v>3</v>
      </c>
      <c r="I42" s="28">
        <v>3</v>
      </c>
      <c r="J42" s="29">
        <v>0</v>
      </c>
      <c r="K42" s="33">
        <f t="shared" ref="K42:K49" si="17">I42-J42</f>
        <v>3</v>
      </c>
      <c r="L42" s="69">
        <v>80</v>
      </c>
      <c r="M42" s="49">
        <v>55</v>
      </c>
      <c r="N42" s="37">
        <f t="shared" ref="N42:N49" si="18">L42-M42</f>
        <v>25</v>
      </c>
      <c r="P42" s="43">
        <f t="shared" ref="P42:P47" si="19">A42</f>
        <v>1</v>
      </c>
      <c r="Q42" s="44" t="str">
        <f t="shared" ref="Q42:Q47" si="20">B42</f>
        <v>BNP Par. Fortis</v>
      </c>
      <c r="R42" s="44">
        <f t="shared" ref="R42:R47" si="21">C42</f>
        <v>1</v>
      </c>
      <c r="S42" s="44">
        <f t="shared" ref="S42:S47" si="22">D42</f>
        <v>1</v>
      </c>
      <c r="T42" s="44">
        <f t="shared" ref="T42:T47" si="23">E42</f>
        <v>0</v>
      </c>
      <c r="U42" s="44">
        <f t="shared" ref="U42:U47" si="24">F42</f>
        <v>0</v>
      </c>
      <c r="V42" s="44">
        <f t="shared" ref="V42:V47" si="25">G42</f>
        <v>0</v>
      </c>
      <c r="W42" s="44">
        <f t="shared" ref="W42:W47" si="26">I42</f>
        <v>3</v>
      </c>
      <c r="X42" s="44">
        <f t="shared" ref="X42:X47" si="27">J42</f>
        <v>0</v>
      </c>
      <c r="Y42" s="39">
        <f t="shared" ref="Y42:Y47" si="28">H42</f>
        <v>3</v>
      </c>
    </row>
    <row r="43" spans="1:25" x14ac:dyDescent="0.2">
      <c r="A43" s="21">
        <v>2</v>
      </c>
      <c r="B43" s="54" t="s">
        <v>70</v>
      </c>
      <c r="C43" s="73">
        <v>1</v>
      </c>
      <c r="D43" s="18">
        <v>1</v>
      </c>
      <c r="E43" s="18">
        <v>0</v>
      </c>
      <c r="F43" s="18">
        <v>0</v>
      </c>
      <c r="G43" s="18">
        <v>0</v>
      </c>
      <c r="H43" s="17">
        <f t="shared" si="16"/>
        <v>3</v>
      </c>
      <c r="I43" s="18">
        <v>3</v>
      </c>
      <c r="J43" s="20">
        <v>0</v>
      </c>
      <c r="K43" s="33">
        <f t="shared" si="17"/>
        <v>3</v>
      </c>
      <c r="L43" s="71">
        <v>75</v>
      </c>
      <c r="M43" s="48">
        <v>58</v>
      </c>
      <c r="N43" s="37">
        <f t="shared" si="18"/>
        <v>17</v>
      </c>
      <c r="P43" s="45">
        <f t="shared" si="19"/>
        <v>2</v>
      </c>
      <c r="Q43" s="46" t="str">
        <f t="shared" si="20"/>
        <v>Caravanne PT</v>
      </c>
      <c r="R43" s="46">
        <f t="shared" si="21"/>
        <v>1</v>
      </c>
      <c r="S43" s="46">
        <f t="shared" si="22"/>
        <v>1</v>
      </c>
      <c r="T43" s="46">
        <f t="shared" si="23"/>
        <v>0</v>
      </c>
      <c r="U43" s="46">
        <f t="shared" si="24"/>
        <v>0</v>
      </c>
      <c r="V43" s="46">
        <f t="shared" si="25"/>
        <v>0</v>
      </c>
      <c r="W43" s="46">
        <f t="shared" si="26"/>
        <v>3</v>
      </c>
      <c r="X43" s="46">
        <f t="shared" si="27"/>
        <v>0</v>
      </c>
      <c r="Y43" s="47">
        <f t="shared" si="28"/>
        <v>3</v>
      </c>
    </row>
    <row r="44" spans="1:25" x14ac:dyDescent="0.2">
      <c r="A44" s="34">
        <v>3</v>
      </c>
      <c r="B44" s="54" t="s">
        <v>66</v>
      </c>
      <c r="C44" s="61">
        <v>1</v>
      </c>
      <c r="D44" s="26">
        <v>1</v>
      </c>
      <c r="E44" s="26">
        <v>0</v>
      </c>
      <c r="F44" s="26">
        <v>0</v>
      </c>
      <c r="G44" s="26">
        <v>0</v>
      </c>
      <c r="H44" s="17">
        <f t="shared" si="16"/>
        <v>3</v>
      </c>
      <c r="I44" s="26">
        <v>3</v>
      </c>
      <c r="J44" s="55">
        <v>1</v>
      </c>
      <c r="K44" s="33">
        <f t="shared" si="17"/>
        <v>2</v>
      </c>
      <c r="L44" s="27">
        <v>90</v>
      </c>
      <c r="M44" s="49">
        <v>94</v>
      </c>
      <c r="N44" s="37">
        <f t="shared" si="18"/>
        <v>-4</v>
      </c>
      <c r="P44" s="45">
        <f t="shared" si="19"/>
        <v>3</v>
      </c>
      <c r="Q44" s="44" t="str">
        <f t="shared" si="20"/>
        <v>VC 'n Arten Voet</v>
      </c>
      <c r="R44" s="46">
        <f t="shared" si="21"/>
        <v>1</v>
      </c>
      <c r="S44" s="46">
        <f t="shared" si="22"/>
        <v>1</v>
      </c>
      <c r="T44" s="46">
        <f t="shared" si="23"/>
        <v>0</v>
      </c>
      <c r="U44" s="46">
        <f t="shared" si="24"/>
        <v>0</v>
      </c>
      <c r="V44" s="46">
        <f t="shared" si="25"/>
        <v>0</v>
      </c>
      <c r="W44" s="46">
        <f t="shared" si="26"/>
        <v>3</v>
      </c>
      <c r="X44" s="46">
        <f t="shared" si="27"/>
        <v>1</v>
      </c>
      <c r="Y44" s="47">
        <f t="shared" si="28"/>
        <v>3</v>
      </c>
    </row>
    <row r="45" spans="1:25" x14ac:dyDescent="0.2">
      <c r="A45" s="21">
        <v>4</v>
      </c>
      <c r="B45" s="77" t="s">
        <v>86</v>
      </c>
      <c r="C45" s="99">
        <v>0</v>
      </c>
      <c r="D45" s="72">
        <v>0</v>
      </c>
      <c r="E45" s="22">
        <v>0</v>
      </c>
      <c r="F45" s="22">
        <v>0</v>
      </c>
      <c r="G45" s="22">
        <v>0</v>
      </c>
      <c r="H45" s="17">
        <f t="shared" si="16"/>
        <v>0</v>
      </c>
      <c r="I45" s="22">
        <v>0</v>
      </c>
      <c r="J45" s="32">
        <v>0</v>
      </c>
      <c r="K45" s="33">
        <f t="shared" si="17"/>
        <v>0</v>
      </c>
      <c r="L45" s="59">
        <v>0</v>
      </c>
      <c r="M45" s="50">
        <v>0</v>
      </c>
      <c r="N45" s="37">
        <f t="shared" si="18"/>
        <v>0</v>
      </c>
      <c r="P45" s="45">
        <f t="shared" si="19"/>
        <v>4</v>
      </c>
      <c r="Q45" s="46" t="str">
        <f t="shared" si="20"/>
        <v xml:space="preserve"> 'T@ûdoen</v>
      </c>
      <c r="R45" s="46">
        <f t="shared" si="21"/>
        <v>0</v>
      </c>
      <c r="S45" s="46">
        <f t="shared" si="22"/>
        <v>0</v>
      </c>
      <c r="T45" s="46">
        <f t="shared" si="23"/>
        <v>0</v>
      </c>
      <c r="U45" s="46">
        <f t="shared" si="24"/>
        <v>0</v>
      </c>
      <c r="V45" s="46">
        <f t="shared" si="25"/>
        <v>0</v>
      </c>
      <c r="W45" s="46">
        <f t="shared" si="26"/>
        <v>0</v>
      </c>
      <c r="X45" s="46">
        <f t="shared" si="27"/>
        <v>0</v>
      </c>
      <c r="Y45" s="47">
        <f t="shared" si="28"/>
        <v>0</v>
      </c>
    </row>
    <row r="46" spans="1:25" x14ac:dyDescent="0.2">
      <c r="A46" s="34">
        <v>5</v>
      </c>
      <c r="B46" s="68" t="s">
        <v>42</v>
      </c>
      <c r="C46" s="97">
        <v>0</v>
      </c>
      <c r="D46" s="16">
        <v>0</v>
      </c>
      <c r="E46" s="16">
        <v>0</v>
      </c>
      <c r="F46" s="16">
        <v>0</v>
      </c>
      <c r="G46" s="16">
        <v>0</v>
      </c>
      <c r="H46" s="17">
        <f t="shared" si="16"/>
        <v>0</v>
      </c>
      <c r="I46" s="16">
        <v>0</v>
      </c>
      <c r="J46" s="30">
        <v>0</v>
      </c>
      <c r="K46" s="33">
        <f t="shared" si="17"/>
        <v>0</v>
      </c>
      <c r="L46" s="49">
        <v>0</v>
      </c>
      <c r="M46" s="49">
        <v>0</v>
      </c>
      <c r="N46" s="37">
        <f t="shared" si="18"/>
        <v>0</v>
      </c>
      <c r="P46" s="43">
        <f t="shared" si="19"/>
        <v>5</v>
      </c>
      <c r="Q46" s="44" t="str">
        <f t="shared" si="20"/>
        <v>Rocos</v>
      </c>
      <c r="R46" s="44">
        <f t="shared" si="21"/>
        <v>0</v>
      </c>
      <c r="S46" s="44">
        <f t="shared" si="22"/>
        <v>0</v>
      </c>
      <c r="T46" s="44">
        <f t="shared" si="23"/>
        <v>0</v>
      </c>
      <c r="U46" s="44">
        <f t="shared" si="24"/>
        <v>0</v>
      </c>
      <c r="V46" s="44">
        <f t="shared" si="25"/>
        <v>0</v>
      </c>
      <c r="W46" s="44">
        <f t="shared" si="26"/>
        <v>0</v>
      </c>
      <c r="X46" s="44">
        <f t="shared" si="27"/>
        <v>0</v>
      </c>
      <c r="Y46" s="39">
        <f t="shared" si="28"/>
        <v>0</v>
      </c>
    </row>
    <row r="47" spans="1:25" x14ac:dyDescent="0.2">
      <c r="A47" s="21">
        <v>6</v>
      </c>
      <c r="B47" s="54" t="s">
        <v>67</v>
      </c>
      <c r="C47" s="56">
        <v>1</v>
      </c>
      <c r="D47" s="16">
        <v>0</v>
      </c>
      <c r="E47" s="16">
        <v>0</v>
      </c>
      <c r="F47" s="16">
        <v>0</v>
      </c>
      <c r="G47" s="16">
        <v>1</v>
      </c>
      <c r="H47" s="17">
        <f t="shared" si="16"/>
        <v>0</v>
      </c>
      <c r="I47" s="16">
        <v>1</v>
      </c>
      <c r="J47" s="30">
        <v>3</v>
      </c>
      <c r="K47" s="33">
        <f t="shared" si="17"/>
        <v>-2</v>
      </c>
      <c r="L47" s="100">
        <v>94</v>
      </c>
      <c r="M47" s="49">
        <v>90</v>
      </c>
      <c r="N47" s="37">
        <f t="shared" si="18"/>
        <v>4</v>
      </c>
      <c r="P47" s="43">
        <f t="shared" si="19"/>
        <v>6</v>
      </c>
      <c r="Q47" s="46" t="str">
        <f t="shared" si="20"/>
        <v>Volan Anzegem</v>
      </c>
      <c r="R47" s="44">
        <f t="shared" si="21"/>
        <v>1</v>
      </c>
      <c r="S47" s="44">
        <f t="shared" si="22"/>
        <v>0</v>
      </c>
      <c r="T47" s="44">
        <f t="shared" si="23"/>
        <v>0</v>
      </c>
      <c r="U47" s="44">
        <f t="shared" si="24"/>
        <v>0</v>
      </c>
      <c r="V47" s="44">
        <f t="shared" si="25"/>
        <v>1</v>
      </c>
      <c r="W47" s="44">
        <f t="shared" si="26"/>
        <v>1</v>
      </c>
      <c r="X47" s="44">
        <f t="shared" si="27"/>
        <v>3</v>
      </c>
      <c r="Y47" s="39">
        <f t="shared" si="28"/>
        <v>0</v>
      </c>
    </row>
    <row r="48" spans="1:25" x14ac:dyDescent="0.2">
      <c r="A48" s="34">
        <v>7</v>
      </c>
      <c r="B48" s="68" t="s">
        <v>69</v>
      </c>
      <c r="C48" s="56">
        <v>1</v>
      </c>
      <c r="D48" s="56">
        <v>0</v>
      </c>
      <c r="E48" s="16">
        <v>0</v>
      </c>
      <c r="F48" s="16">
        <v>0</v>
      </c>
      <c r="G48" s="16">
        <v>1</v>
      </c>
      <c r="H48" s="17">
        <f t="shared" si="16"/>
        <v>0</v>
      </c>
      <c r="I48" s="16">
        <v>0</v>
      </c>
      <c r="J48" s="30">
        <v>3</v>
      </c>
      <c r="K48" s="33">
        <f t="shared" si="17"/>
        <v>-3</v>
      </c>
      <c r="L48" s="27">
        <v>58</v>
      </c>
      <c r="M48" s="49">
        <v>75</v>
      </c>
      <c r="N48" s="37">
        <f t="shared" si="18"/>
        <v>-17</v>
      </c>
      <c r="P48" s="43">
        <f t="shared" ref="P48:P49" si="29">A48</f>
        <v>7</v>
      </c>
      <c r="Q48" s="44" t="str">
        <f t="shared" ref="Q48:Q49" si="30">B48</f>
        <v>Kocherke</v>
      </c>
      <c r="R48" s="44">
        <f t="shared" ref="R48:R49" si="31">C48</f>
        <v>1</v>
      </c>
      <c r="S48" s="44">
        <f t="shared" ref="S48:S49" si="32">D48</f>
        <v>0</v>
      </c>
      <c r="T48" s="44">
        <f t="shared" ref="T48:T49" si="33">E48</f>
        <v>0</v>
      </c>
      <c r="U48" s="44">
        <f t="shared" ref="U48:U49" si="34">F48</f>
        <v>0</v>
      </c>
      <c r="V48" s="44">
        <f t="shared" ref="V48:V49" si="35">G48</f>
        <v>1</v>
      </c>
      <c r="W48" s="44">
        <f t="shared" ref="W48:W49" si="36">I48</f>
        <v>0</v>
      </c>
      <c r="X48" s="44">
        <f t="shared" ref="X48:X49" si="37">J48</f>
        <v>3</v>
      </c>
      <c r="Y48" s="39">
        <f t="shared" ref="Y48:Y49" si="38">H48</f>
        <v>0</v>
      </c>
    </row>
    <row r="49" spans="1:25" x14ac:dyDescent="0.2">
      <c r="A49" s="21">
        <v>8</v>
      </c>
      <c r="B49" s="54" t="s">
        <v>64</v>
      </c>
      <c r="C49" s="56">
        <v>1</v>
      </c>
      <c r="D49" s="16">
        <v>0</v>
      </c>
      <c r="E49" s="16">
        <v>0</v>
      </c>
      <c r="F49" s="16">
        <v>0</v>
      </c>
      <c r="G49" s="16">
        <v>1</v>
      </c>
      <c r="H49" s="17">
        <f t="shared" si="16"/>
        <v>0</v>
      </c>
      <c r="I49" s="16">
        <v>0</v>
      </c>
      <c r="J49" s="30">
        <v>3</v>
      </c>
      <c r="K49" s="33">
        <f t="shared" si="17"/>
        <v>-3</v>
      </c>
      <c r="L49" s="50">
        <v>55</v>
      </c>
      <c r="M49" s="49">
        <v>80</v>
      </c>
      <c r="N49" s="37">
        <f t="shared" si="18"/>
        <v>-25</v>
      </c>
      <c r="P49" s="43">
        <f t="shared" si="29"/>
        <v>8</v>
      </c>
      <c r="Q49" s="46" t="str">
        <f t="shared" si="30"/>
        <v>Aalbeke</v>
      </c>
      <c r="R49" s="44">
        <f t="shared" si="31"/>
        <v>1</v>
      </c>
      <c r="S49" s="44">
        <f t="shared" si="32"/>
        <v>0</v>
      </c>
      <c r="T49" s="44">
        <f t="shared" si="33"/>
        <v>0</v>
      </c>
      <c r="U49" s="44">
        <f t="shared" si="34"/>
        <v>0</v>
      </c>
      <c r="V49" s="44">
        <f t="shared" si="35"/>
        <v>1</v>
      </c>
      <c r="W49" s="44">
        <f t="shared" si="36"/>
        <v>0</v>
      </c>
      <c r="X49" s="44">
        <f t="shared" si="37"/>
        <v>3</v>
      </c>
      <c r="Y49" s="39">
        <f t="shared" si="38"/>
        <v>0</v>
      </c>
    </row>
    <row r="50" spans="1:25" x14ac:dyDescent="0.2">
      <c r="A50" s="53"/>
      <c r="B50" s="89"/>
      <c r="C50" s="90"/>
      <c r="D50" s="91"/>
      <c r="E50" s="92"/>
      <c r="F50" s="92"/>
      <c r="G50" s="92"/>
      <c r="H50" s="92"/>
      <c r="I50" s="92"/>
      <c r="J50" s="52"/>
      <c r="K50" s="52"/>
      <c r="L50" s="90"/>
      <c r="M50" s="93"/>
      <c r="N50" s="94"/>
      <c r="P50" s="2"/>
      <c r="Q50" s="2"/>
      <c r="R50" s="2"/>
      <c r="S50" s="2"/>
      <c r="T50" s="2"/>
      <c r="U50" s="2"/>
      <c r="V50" s="2"/>
      <c r="W50" s="2"/>
      <c r="X50" s="2"/>
    </row>
    <row r="51" spans="1:25" x14ac:dyDescent="0.2">
      <c r="A51" s="2"/>
      <c r="B51" s="2"/>
      <c r="C51" s="66"/>
      <c r="D51" s="60"/>
      <c r="E51" s="58"/>
      <c r="F51" s="58"/>
      <c r="G51" s="58"/>
      <c r="H51" s="58"/>
      <c r="I51" s="58"/>
      <c r="J51" s="51"/>
      <c r="K51" s="51"/>
      <c r="L51" s="66"/>
      <c r="M51" s="57"/>
      <c r="P51" s="2"/>
      <c r="Q51" s="2"/>
      <c r="R51" s="2"/>
      <c r="S51" s="2"/>
      <c r="T51" s="2"/>
      <c r="U51" s="2"/>
      <c r="V51" s="2"/>
      <c r="W51" s="2"/>
      <c r="X51" s="2"/>
    </row>
    <row r="52" spans="1:25" x14ac:dyDescent="0.2">
      <c r="A52" s="2"/>
      <c r="B52" s="2"/>
      <c r="C52" s="98"/>
      <c r="D52" s="64" t="s">
        <v>98</v>
      </c>
      <c r="E52" s="58"/>
      <c r="F52" s="58"/>
      <c r="G52" s="58"/>
      <c r="H52" s="58"/>
      <c r="I52" s="58"/>
      <c r="J52" s="51"/>
      <c r="K52" s="51"/>
      <c r="L52" s="51"/>
      <c r="M52" s="51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C53" s="74"/>
      <c r="D53" s="64"/>
    </row>
    <row r="54" spans="1:25" ht="23.25" x14ac:dyDescent="0.35">
      <c r="A54" s="23" t="s">
        <v>48</v>
      </c>
      <c r="B54" s="1"/>
      <c r="C54" s="1"/>
      <c r="D54" s="1"/>
      <c r="E54" s="1"/>
      <c r="F54" s="1"/>
      <c r="G54" s="1"/>
      <c r="H54" s="1"/>
      <c r="I54" s="1"/>
      <c r="J54" s="1"/>
    </row>
    <row r="55" spans="1: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25" ht="24" thickBot="1" x14ac:dyDescent="0.4">
      <c r="A56" s="5" t="s">
        <v>0</v>
      </c>
      <c r="B56" s="3"/>
      <c r="C56" s="3"/>
      <c r="D56" s="3"/>
      <c r="E56" s="3"/>
      <c r="F56" s="4"/>
      <c r="G56" s="4"/>
      <c r="H56" s="4"/>
      <c r="I56" s="4"/>
      <c r="J56" s="4"/>
      <c r="K56" s="4"/>
      <c r="L56" s="4"/>
    </row>
    <row r="57" spans="1:25" ht="18" x14ac:dyDescent="0.25">
      <c r="A57" s="13" t="s">
        <v>1</v>
      </c>
      <c r="B57" s="12" t="s">
        <v>2</v>
      </c>
      <c r="C57" s="13" t="s">
        <v>3</v>
      </c>
      <c r="D57" s="12" t="s">
        <v>4</v>
      </c>
      <c r="E57" s="14" t="s">
        <v>5</v>
      </c>
      <c r="F57" s="7" t="s">
        <v>6</v>
      </c>
      <c r="G57" s="6" t="s">
        <v>7</v>
      </c>
      <c r="H57" s="6"/>
      <c r="I57" s="6"/>
      <c r="J57" s="6"/>
      <c r="K57" s="6"/>
      <c r="L57" s="6"/>
    </row>
    <row r="58" spans="1:25" ht="18" x14ac:dyDescent="0.25">
      <c r="A58" s="10" t="s">
        <v>55</v>
      </c>
      <c r="B58" s="11">
        <v>43088</v>
      </c>
      <c r="C58" s="75" t="s">
        <v>72</v>
      </c>
      <c r="D58" s="76" t="s">
        <v>73</v>
      </c>
      <c r="E58" s="75" t="s">
        <v>74</v>
      </c>
      <c r="F58" s="70" t="s">
        <v>99</v>
      </c>
      <c r="G58" s="65" t="s">
        <v>108</v>
      </c>
      <c r="H58" s="38" t="s">
        <v>109</v>
      </c>
      <c r="I58" s="38" t="s">
        <v>102</v>
      </c>
      <c r="J58" s="38"/>
      <c r="K58" s="38"/>
      <c r="L58" s="38" t="s">
        <v>152</v>
      </c>
      <c r="M58" s="67"/>
    </row>
    <row r="59" spans="1:25" ht="18" x14ac:dyDescent="0.25">
      <c r="A59" s="11" t="s">
        <v>55</v>
      </c>
      <c r="B59" s="11">
        <v>43088</v>
      </c>
      <c r="C59" s="9" t="s">
        <v>56</v>
      </c>
      <c r="D59" s="76" t="s">
        <v>46</v>
      </c>
      <c r="E59" s="9" t="s">
        <v>75</v>
      </c>
      <c r="F59" s="70" t="s">
        <v>99</v>
      </c>
      <c r="G59" s="65" t="s">
        <v>126</v>
      </c>
      <c r="H59" s="38" t="s">
        <v>109</v>
      </c>
      <c r="I59" s="38" t="s">
        <v>127</v>
      </c>
      <c r="J59" s="38"/>
      <c r="K59" s="38"/>
      <c r="L59" s="38" t="s">
        <v>128</v>
      </c>
      <c r="M59" s="67"/>
    </row>
    <row r="60" spans="1:25" ht="18" x14ac:dyDescent="0.25">
      <c r="A60" s="11" t="s">
        <v>55</v>
      </c>
      <c r="B60" s="116">
        <v>43200</v>
      </c>
      <c r="C60" s="9" t="s">
        <v>56</v>
      </c>
      <c r="D60" s="76" t="s">
        <v>76</v>
      </c>
      <c r="E60" s="9" t="s">
        <v>77</v>
      </c>
      <c r="F60" s="96" t="s">
        <v>99</v>
      </c>
      <c r="G60" s="65" t="s">
        <v>121</v>
      </c>
      <c r="H60" s="38" t="s">
        <v>291</v>
      </c>
      <c r="I60" s="38" t="s">
        <v>100</v>
      </c>
      <c r="J60" s="38"/>
      <c r="K60" s="38"/>
      <c r="L60" s="38" t="s">
        <v>292</v>
      </c>
      <c r="M60" s="150" t="s">
        <v>290</v>
      </c>
    </row>
    <row r="61" spans="1:25" ht="18" x14ac:dyDescent="0.25">
      <c r="A61" s="11"/>
      <c r="B61" s="11"/>
      <c r="C61" s="9"/>
      <c r="D61" s="15" t="s">
        <v>78</v>
      </c>
      <c r="E61" s="9" t="s">
        <v>79</v>
      </c>
      <c r="F61" s="70"/>
      <c r="G61" s="65"/>
      <c r="H61" s="38"/>
      <c r="I61" s="38"/>
      <c r="J61" s="38"/>
      <c r="K61" s="38"/>
      <c r="L61" s="38"/>
      <c r="M61" s="67"/>
    </row>
    <row r="65" spans="1:25" ht="17.25" x14ac:dyDescent="0.25">
      <c r="A65" s="8" t="s">
        <v>51</v>
      </c>
    </row>
    <row r="67" spans="1:25" x14ac:dyDescent="0.2">
      <c r="A67" s="35"/>
      <c r="B67" s="19" t="s">
        <v>8</v>
      </c>
      <c r="C67" s="19" t="s">
        <v>9</v>
      </c>
      <c r="D67" s="19" t="s">
        <v>14</v>
      </c>
      <c r="E67" s="19" t="s">
        <v>15</v>
      </c>
      <c r="F67" s="19" t="s">
        <v>16</v>
      </c>
      <c r="G67" s="19" t="s">
        <v>17</v>
      </c>
      <c r="H67" s="25" t="s">
        <v>18</v>
      </c>
      <c r="I67" s="19" t="s">
        <v>10</v>
      </c>
      <c r="J67" s="19" t="s">
        <v>11</v>
      </c>
      <c r="K67" s="25" t="s">
        <v>20</v>
      </c>
      <c r="L67" s="19" t="s">
        <v>13</v>
      </c>
      <c r="M67" s="24" t="s">
        <v>12</v>
      </c>
      <c r="N67" s="36" t="s">
        <v>19</v>
      </c>
      <c r="P67" s="43"/>
      <c r="Q67" s="40" t="s">
        <v>8</v>
      </c>
      <c r="R67" s="40" t="s">
        <v>21</v>
      </c>
      <c r="S67" s="40" t="s">
        <v>22</v>
      </c>
      <c r="T67" s="40" t="s">
        <v>23</v>
      </c>
      <c r="U67" s="40" t="s">
        <v>24</v>
      </c>
      <c r="V67" s="41" t="s">
        <v>25</v>
      </c>
      <c r="W67" s="40" t="s">
        <v>26</v>
      </c>
      <c r="X67" s="40" t="s">
        <v>27</v>
      </c>
      <c r="Y67" s="42" t="s">
        <v>18</v>
      </c>
    </row>
    <row r="68" spans="1:25" x14ac:dyDescent="0.2">
      <c r="A68" s="34">
        <v>1</v>
      </c>
      <c r="B68" s="54" t="s">
        <v>75</v>
      </c>
      <c r="C68" s="29">
        <v>1</v>
      </c>
      <c r="D68" s="28">
        <v>1</v>
      </c>
      <c r="E68" s="28">
        <v>0</v>
      </c>
      <c r="F68" s="28">
        <v>0</v>
      </c>
      <c r="G68" s="28">
        <v>0</v>
      </c>
      <c r="H68" s="17">
        <f t="shared" ref="H68:H74" si="39">(D68*3)+(E68*2)+(F68*1)</f>
        <v>3</v>
      </c>
      <c r="I68" s="28">
        <v>3</v>
      </c>
      <c r="J68" s="29">
        <v>0</v>
      </c>
      <c r="K68" s="33">
        <f t="shared" ref="K68:K74" si="40">I68-J68</f>
        <v>3</v>
      </c>
      <c r="L68" s="69">
        <v>76</v>
      </c>
      <c r="M68" s="49">
        <v>60</v>
      </c>
      <c r="N68" s="37">
        <f t="shared" ref="N68:N74" si="41">L68-M68</f>
        <v>16</v>
      </c>
      <c r="P68" s="43">
        <f t="shared" ref="P68:P73" si="42">A68</f>
        <v>1</v>
      </c>
      <c r="Q68" s="44" t="str">
        <f t="shared" ref="Q68:Q73" si="43">B68</f>
        <v>RVW Waregem</v>
      </c>
      <c r="R68" s="44">
        <f t="shared" ref="R68:R74" si="44">C68</f>
        <v>1</v>
      </c>
      <c r="S68" s="44">
        <f t="shared" ref="S68:S74" si="45">D68</f>
        <v>1</v>
      </c>
      <c r="T68" s="44">
        <f t="shared" ref="T68:T74" si="46">E68</f>
        <v>0</v>
      </c>
      <c r="U68" s="44">
        <f t="shared" ref="U68:U74" si="47">F68</f>
        <v>0</v>
      </c>
      <c r="V68" s="44">
        <f t="shared" ref="V68:V74" si="48">G68</f>
        <v>0</v>
      </c>
      <c r="W68" s="44">
        <f t="shared" ref="W68:W74" si="49">I68</f>
        <v>3</v>
      </c>
      <c r="X68" s="44">
        <f t="shared" ref="X68:X74" si="50">J68</f>
        <v>0</v>
      </c>
      <c r="Y68" s="39">
        <f t="shared" ref="Y68:Y74" si="51">H68</f>
        <v>3</v>
      </c>
    </row>
    <row r="69" spans="1:25" x14ac:dyDescent="0.2">
      <c r="A69" s="21">
        <v>2</v>
      </c>
      <c r="B69" s="54" t="s">
        <v>74</v>
      </c>
      <c r="C69" s="73">
        <v>1</v>
      </c>
      <c r="D69" s="18">
        <v>1</v>
      </c>
      <c r="E69" s="18">
        <v>0</v>
      </c>
      <c r="F69" s="18">
        <v>0</v>
      </c>
      <c r="G69" s="18">
        <v>0</v>
      </c>
      <c r="H69" s="17">
        <f t="shared" si="39"/>
        <v>3</v>
      </c>
      <c r="I69" s="18">
        <v>3</v>
      </c>
      <c r="J69" s="20">
        <v>0</v>
      </c>
      <c r="K69" s="33">
        <f t="shared" si="40"/>
        <v>3</v>
      </c>
      <c r="L69" s="71">
        <v>75</v>
      </c>
      <c r="M69" s="48">
        <v>60</v>
      </c>
      <c r="N69" s="37">
        <f t="shared" si="41"/>
        <v>15</v>
      </c>
      <c r="P69" s="45">
        <f t="shared" si="42"/>
        <v>2</v>
      </c>
      <c r="Q69" s="46" t="str">
        <f t="shared" si="43"/>
        <v>TLL Moorsele</v>
      </c>
      <c r="R69" s="46">
        <f t="shared" si="44"/>
        <v>1</v>
      </c>
      <c r="S69" s="46">
        <f t="shared" si="45"/>
        <v>1</v>
      </c>
      <c r="T69" s="46">
        <f t="shared" si="46"/>
        <v>0</v>
      </c>
      <c r="U69" s="46">
        <f t="shared" si="47"/>
        <v>0</v>
      </c>
      <c r="V69" s="46">
        <f t="shared" si="48"/>
        <v>0</v>
      </c>
      <c r="W69" s="46">
        <f t="shared" si="49"/>
        <v>3</v>
      </c>
      <c r="X69" s="46">
        <f t="shared" si="50"/>
        <v>0</v>
      </c>
      <c r="Y69" s="47">
        <f t="shared" si="51"/>
        <v>3</v>
      </c>
    </row>
    <row r="70" spans="1:25" x14ac:dyDescent="0.2">
      <c r="A70" s="34">
        <v>3</v>
      </c>
      <c r="B70" s="54" t="s">
        <v>76</v>
      </c>
      <c r="C70" s="107">
        <v>0</v>
      </c>
      <c r="D70" s="61">
        <v>0</v>
      </c>
      <c r="E70" s="26">
        <v>0</v>
      </c>
      <c r="F70" s="26">
        <v>0</v>
      </c>
      <c r="G70" s="26">
        <v>0</v>
      </c>
      <c r="H70" s="17">
        <f t="shared" si="39"/>
        <v>0</v>
      </c>
      <c r="I70" s="26">
        <v>0</v>
      </c>
      <c r="J70" s="55">
        <v>0</v>
      </c>
      <c r="K70" s="33">
        <f t="shared" si="40"/>
        <v>0</v>
      </c>
      <c r="L70" s="27">
        <v>0</v>
      </c>
      <c r="M70" s="49">
        <v>0</v>
      </c>
      <c r="N70" s="37">
        <f t="shared" si="41"/>
        <v>0</v>
      </c>
      <c r="P70" s="45">
        <f t="shared" si="42"/>
        <v>3</v>
      </c>
      <c r="Q70" s="44" t="str">
        <f t="shared" si="43"/>
        <v>Casa Mundo</v>
      </c>
      <c r="R70" s="46">
        <f t="shared" si="44"/>
        <v>0</v>
      </c>
      <c r="S70" s="46">
        <f t="shared" si="45"/>
        <v>0</v>
      </c>
      <c r="T70" s="46">
        <f t="shared" si="46"/>
        <v>0</v>
      </c>
      <c r="U70" s="46">
        <f t="shared" si="47"/>
        <v>0</v>
      </c>
      <c r="V70" s="46">
        <f t="shared" si="48"/>
        <v>0</v>
      </c>
      <c r="W70" s="46">
        <f t="shared" si="49"/>
        <v>0</v>
      </c>
      <c r="X70" s="46">
        <f t="shared" si="50"/>
        <v>0</v>
      </c>
      <c r="Y70" s="47">
        <f t="shared" si="51"/>
        <v>0</v>
      </c>
    </row>
    <row r="71" spans="1:25" x14ac:dyDescent="0.2">
      <c r="A71" s="21">
        <v>4</v>
      </c>
      <c r="B71" s="103" t="s">
        <v>79</v>
      </c>
      <c r="C71" s="72">
        <v>0</v>
      </c>
      <c r="D71" s="22">
        <v>0</v>
      </c>
      <c r="E71" s="22">
        <v>0</v>
      </c>
      <c r="F71" s="22">
        <v>0</v>
      </c>
      <c r="G71" s="22">
        <v>0</v>
      </c>
      <c r="H71" s="17">
        <f t="shared" si="39"/>
        <v>0</v>
      </c>
      <c r="I71" s="22">
        <v>0</v>
      </c>
      <c r="J71" s="104">
        <v>0</v>
      </c>
      <c r="K71" s="33">
        <f t="shared" si="40"/>
        <v>0</v>
      </c>
      <c r="L71" s="105">
        <v>0</v>
      </c>
      <c r="M71" s="50">
        <v>0</v>
      </c>
      <c r="N71" s="37">
        <f t="shared" si="41"/>
        <v>0</v>
      </c>
      <c r="P71" s="45">
        <f t="shared" si="42"/>
        <v>4</v>
      </c>
      <c r="Q71" s="46" t="str">
        <f t="shared" si="43"/>
        <v>Picanol VT</v>
      </c>
      <c r="R71" s="46">
        <f t="shared" si="44"/>
        <v>0</v>
      </c>
      <c r="S71" s="46">
        <f t="shared" si="45"/>
        <v>0</v>
      </c>
      <c r="T71" s="46">
        <f t="shared" si="46"/>
        <v>0</v>
      </c>
      <c r="U71" s="46">
        <f t="shared" si="47"/>
        <v>0</v>
      </c>
      <c r="V71" s="46">
        <f t="shared" si="48"/>
        <v>0</v>
      </c>
      <c r="W71" s="46">
        <f t="shared" si="49"/>
        <v>0</v>
      </c>
      <c r="X71" s="46">
        <f t="shared" si="50"/>
        <v>0</v>
      </c>
      <c r="Y71" s="47">
        <f t="shared" si="51"/>
        <v>0</v>
      </c>
    </row>
    <row r="72" spans="1:25" x14ac:dyDescent="0.2">
      <c r="A72" s="34">
        <v>5</v>
      </c>
      <c r="B72" s="68" t="s">
        <v>77</v>
      </c>
      <c r="C72" s="108">
        <v>0</v>
      </c>
      <c r="D72" s="16">
        <v>0</v>
      </c>
      <c r="E72" s="16">
        <v>0</v>
      </c>
      <c r="F72" s="16">
        <v>0</v>
      </c>
      <c r="G72" s="16">
        <v>0</v>
      </c>
      <c r="H72" s="17">
        <f t="shared" si="39"/>
        <v>0</v>
      </c>
      <c r="I72" s="16">
        <v>0</v>
      </c>
      <c r="J72" s="30">
        <v>0</v>
      </c>
      <c r="K72" s="33">
        <f t="shared" si="40"/>
        <v>0</v>
      </c>
      <c r="L72" s="49">
        <v>0</v>
      </c>
      <c r="M72" s="49">
        <v>0</v>
      </c>
      <c r="N72" s="37">
        <f t="shared" si="41"/>
        <v>0</v>
      </c>
      <c r="P72" s="43">
        <f t="shared" si="42"/>
        <v>5</v>
      </c>
      <c r="Q72" s="44" t="str">
        <f t="shared" si="43"/>
        <v>Vlamvo</v>
      </c>
      <c r="R72" s="44">
        <f t="shared" si="44"/>
        <v>0</v>
      </c>
      <c r="S72" s="44">
        <f t="shared" si="45"/>
        <v>0</v>
      </c>
      <c r="T72" s="44">
        <f t="shared" si="46"/>
        <v>0</v>
      </c>
      <c r="U72" s="44">
        <f t="shared" si="47"/>
        <v>0</v>
      </c>
      <c r="V72" s="44">
        <f t="shared" si="48"/>
        <v>0</v>
      </c>
      <c r="W72" s="44">
        <f t="shared" si="49"/>
        <v>0</v>
      </c>
      <c r="X72" s="44">
        <f t="shared" si="50"/>
        <v>0</v>
      </c>
      <c r="Y72" s="39">
        <f t="shared" si="51"/>
        <v>0</v>
      </c>
    </row>
    <row r="73" spans="1:25" x14ac:dyDescent="0.2">
      <c r="A73" s="21">
        <v>6</v>
      </c>
      <c r="B73" s="78" t="s">
        <v>73</v>
      </c>
      <c r="C73" s="56">
        <v>1</v>
      </c>
      <c r="D73" s="16">
        <v>0</v>
      </c>
      <c r="E73" s="16">
        <v>0</v>
      </c>
      <c r="F73" s="16">
        <v>0</v>
      </c>
      <c r="G73" s="16">
        <v>1</v>
      </c>
      <c r="H73" s="17">
        <f t="shared" si="39"/>
        <v>0</v>
      </c>
      <c r="I73" s="16">
        <v>0</v>
      </c>
      <c r="J73" s="30">
        <v>3</v>
      </c>
      <c r="K73" s="33">
        <f t="shared" si="40"/>
        <v>-3</v>
      </c>
      <c r="L73" s="100">
        <v>60</v>
      </c>
      <c r="M73" s="49">
        <v>76</v>
      </c>
      <c r="N73" s="37">
        <f t="shared" si="41"/>
        <v>-16</v>
      </c>
      <c r="P73" s="43">
        <f t="shared" si="42"/>
        <v>6</v>
      </c>
      <c r="Q73" s="46" t="str">
        <f t="shared" si="43"/>
        <v>Visconti</v>
      </c>
      <c r="R73" s="44">
        <f t="shared" si="44"/>
        <v>1</v>
      </c>
      <c r="S73" s="44">
        <f t="shared" si="45"/>
        <v>0</v>
      </c>
      <c r="T73" s="44">
        <f t="shared" si="46"/>
        <v>0</v>
      </c>
      <c r="U73" s="44">
        <f t="shared" si="47"/>
        <v>0</v>
      </c>
      <c r="V73" s="44">
        <f t="shared" si="48"/>
        <v>1</v>
      </c>
      <c r="W73" s="44">
        <f t="shared" si="49"/>
        <v>0</v>
      </c>
      <c r="X73" s="44">
        <f t="shared" si="50"/>
        <v>3</v>
      </c>
      <c r="Y73" s="39">
        <f t="shared" si="51"/>
        <v>0</v>
      </c>
    </row>
    <row r="74" spans="1:25" x14ac:dyDescent="0.2">
      <c r="A74" s="34">
        <v>7</v>
      </c>
      <c r="B74" s="102" t="s">
        <v>46</v>
      </c>
      <c r="C74" s="56">
        <v>1</v>
      </c>
      <c r="D74" s="16">
        <v>0</v>
      </c>
      <c r="E74" s="16">
        <v>0</v>
      </c>
      <c r="F74" s="16">
        <v>0</v>
      </c>
      <c r="G74" s="16">
        <v>1</v>
      </c>
      <c r="H74" s="17">
        <f t="shared" si="39"/>
        <v>0</v>
      </c>
      <c r="I74" s="16">
        <v>0</v>
      </c>
      <c r="J74" s="30">
        <v>3</v>
      </c>
      <c r="K74" s="33">
        <f t="shared" si="40"/>
        <v>-3</v>
      </c>
      <c r="L74" s="27">
        <v>60</v>
      </c>
      <c r="M74" s="49">
        <v>76</v>
      </c>
      <c r="N74" s="37">
        <f t="shared" si="41"/>
        <v>-16</v>
      </c>
      <c r="O74" s="79" t="s">
        <v>87</v>
      </c>
      <c r="P74" s="43">
        <f>A74</f>
        <v>7</v>
      </c>
      <c r="Q74" s="44" t="str">
        <f>B74</f>
        <v>Amigo</v>
      </c>
      <c r="R74" s="44">
        <f t="shared" si="44"/>
        <v>1</v>
      </c>
      <c r="S74" s="44">
        <f t="shared" si="45"/>
        <v>0</v>
      </c>
      <c r="T74" s="44">
        <f t="shared" si="46"/>
        <v>0</v>
      </c>
      <c r="U74" s="44">
        <f t="shared" si="47"/>
        <v>0</v>
      </c>
      <c r="V74" s="44">
        <f t="shared" si="48"/>
        <v>1</v>
      </c>
      <c r="W74" s="44">
        <f t="shared" si="49"/>
        <v>0</v>
      </c>
      <c r="X74" s="44">
        <f t="shared" si="50"/>
        <v>3</v>
      </c>
      <c r="Y74" s="39">
        <f t="shared" si="51"/>
        <v>0</v>
      </c>
    </row>
    <row r="75" spans="1:25" x14ac:dyDescent="0.2">
      <c r="A75" s="53"/>
      <c r="B75" s="89"/>
      <c r="C75" s="90"/>
      <c r="D75" s="91"/>
      <c r="E75" s="92"/>
      <c r="F75" s="92"/>
      <c r="G75" s="92"/>
      <c r="H75" s="92"/>
      <c r="I75" s="92"/>
      <c r="J75" s="52"/>
      <c r="K75" s="52"/>
      <c r="L75" s="90"/>
      <c r="M75" s="93"/>
      <c r="N75" s="94"/>
      <c r="P75" s="2"/>
      <c r="Q75" s="2"/>
      <c r="R75" s="2"/>
      <c r="S75" s="2"/>
      <c r="T75" s="2"/>
      <c r="U75" s="2"/>
      <c r="V75" s="2"/>
      <c r="W75" s="2"/>
      <c r="X75" s="2"/>
    </row>
    <row r="76" spans="1:25" x14ac:dyDescent="0.2">
      <c r="A76" s="2"/>
      <c r="B76" s="2"/>
      <c r="C76" s="66"/>
      <c r="D76" s="60"/>
      <c r="E76" s="58"/>
      <c r="F76" s="58"/>
      <c r="G76" s="58"/>
      <c r="H76" s="58"/>
      <c r="I76" s="58"/>
      <c r="J76" s="51"/>
      <c r="K76" s="51"/>
      <c r="L76" s="66"/>
      <c r="M76" s="57"/>
      <c r="P76" s="2"/>
      <c r="Q76" s="2"/>
      <c r="R76" s="2"/>
      <c r="S76" s="2"/>
      <c r="T76" s="2"/>
      <c r="U76" s="2"/>
      <c r="V76" s="2"/>
      <c r="W76" s="2"/>
      <c r="X76" s="2"/>
    </row>
    <row r="77" spans="1:25" x14ac:dyDescent="0.2">
      <c r="A77" s="2"/>
      <c r="B77" s="2"/>
      <c r="C77" s="109"/>
      <c r="D77" s="64" t="s">
        <v>139</v>
      </c>
      <c r="E77" s="58"/>
      <c r="F77" s="58"/>
      <c r="G77" s="58"/>
      <c r="H77" s="58"/>
      <c r="I77" s="58"/>
      <c r="J77" s="51"/>
      <c r="K77" s="51"/>
      <c r="L77" s="51"/>
      <c r="M77" s="51"/>
      <c r="P77" s="2"/>
      <c r="Q77" s="2"/>
      <c r="R77" s="2"/>
      <c r="S77" s="2"/>
      <c r="T77" s="2"/>
      <c r="U77" s="2"/>
      <c r="V77" s="2"/>
      <c r="W77" s="2"/>
      <c r="X77" s="2"/>
    </row>
    <row r="78" spans="1:25" x14ac:dyDescent="0.2">
      <c r="C78" s="74"/>
      <c r="D78" s="64"/>
    </row>
    <row r="79" spans="1:25" x14ac:dyDescent="0.2">
      <c r="C79" s="74"/>
      <c r="D79" s="64"/>
    </row>
  </sheetData>
  <sortState ref="B15:N22">
    <sortCondition descending="1" ref="H15:H22"/>
    <sortCondition descending="1" ref="J15:J22"/>
    <sortCondition descending="1" ref="N15:N22"/>
  </sortState>
  <phoneticPr fontId="4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Y84"/>
  <sheetViews>
    <sheetView topLeftCell="C55" workbookViewId="0">
      <selection activeCell="A69" sqref="A69:Y81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30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43178</v>
      </c>
      <c r="C5" s="75" t="s">
        <v>53</v>
      </c>
      <c r="D5" s="76" t="s">
        <v>54</v>
      </c>
      <c r="E5" s="75" t="s">
        <v>60</v>
      </c>
      <c r="F5" s="70" t="s">
        <v>130</v>
      </c>
      <c r="G5" s="65" t="s">
        <v>111</v>
      </c>
      <c r="H5" s="38"/>
      <c r="I5" s="38"/>
      <c r="J5" s="38"/>
      <c r="K5" s="38"/>
      <c r="L5" s="38"/>
      <c r="M5" s="67"/>
    </row>
    <row r="6" spans="1:25" ht="18" x14ac:dyDescent="0.25">
      <c r="A6" s="11" t="s">
        <v>55</v>
      </c>
      <c r="B6" s="11">
        <v>43179</v>
      </c>
      <c r="C6" s="9" t="s">
        <v>56</v>
      </c>
      <c r="D6" s="76" t="s">
        <v>57</v>
      </c>
      <c r="E6" s="9" t="s">
        <v>61</v>
      </c>
      <c r="F6" s="70" t="s">
        <v>88</v>
      </c>
      <c r="G6" s="65" t="s">
        <v>121</v>
      </c>
      <c r="H6" s="38" t="s">
        <v>114</v>
      </c>
      <c r="I6" s="38" t="s">
        <v>90</v>
      </c>
      <c r="J6" s="38" t="s">
        <v>151</v>
      </c>
      <c r="K6" s="38"/>
      <c r="L6" s="38" t="s">
        <v>266</v>
      </c>
      <c r="M6" s="67"/>
    </row>
    <row r="7" spans="1:25" ht="18" x14ac:dyDescent="0.25">
      <c r="A7" s="11" t="s">
        <v>55</v>
      </c>
      <c r="B7" s="11">
        <v>43179</v>
      </c>
      <c r="C7" s="9" t="s">
        <v>56</v>
      </c>
      <c r="D7" s="76" t="s">
        <v>58</v>
      </c>
      <c r="E7" s="9" t="s">
        <v>43</v>
      </c>
      <c r="F7" s="70" t="s">
        <v>99</v>
      </c>
      <c r="G7" s="65" t="s">
        <v>144</v>
      </c>
      <c r="H7" s="38" t="s">
        <v>168</v>
      </c>
      <c r="I7" s="38" t="s">
        <v>121</v>
      </c>
      <c r="J7" s="38"/>
      <c r="K7" s="38"/>
      <c r="L7" s="38" t="s">
        <v>261</v>
      </c>
      <c r="M7" s="67"/>
    </row>
    <row r="8" spans="1:25" ht="18" x14ac:dyDescent="0.25">
      <c r="A8" s="11" t="s">
        <v>59</v>
      </c>
      <c r="B8" s="11">
        <v>43181</v>
      </c>
      <c r="C8" s="9" t="s">
        <v>56</v>
      </c>
      <c r="D8" s="15" t="s">
        <v>47</v>
      </c>
      <c r="E8" s="9" t="s">
        <v>44</v>
      </c>
      <c r="F8" s="70" t="s">
        <v>99</v>
      </c>
      <c r="G8" s="65" t="s">
        <v>147</v>
      </c>
      <c r="H8" s="38" t="s">
        <v>109</v>
      </c>
      <c r="I8" s="38" t="s">
        <v>101</v>
      </c>
      <c r="J8" s="38"/>
      <c r="K8" s="38"/>
      <c r="L8" s="65" t="s">
        <v>103</v>
      </c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43</v>
      </c>
      <c r="C15" s="152">
        <v>9</v>
      </c>
      <c r="D15" s="28">
        <v>8</v>
      </c>
      <c r="E15" s="28">
        <v>0</v>
      </c>
      <c r="F15" s="28">
        <v>1</v>
      </c>
      <c r="G15" s="28">
        <v>0</v>
      </c>
      <c r="H15" s="17">
        <f t="shared" ref="H15:H22" si="0">(D15*3)+(E15*2)+(F15*1)</f>
        <v>25</v>
      </c>
      <c r="I15" s="28">
        <v>26</v>
      </c>
      <c r="J15" s="29">
        <v>4</v>
      </c>
      <c r="K15" s="33">
        <f t="shared" ref="K15:K22" si="1">I15-J15</f>
        <v>22</v>
      </c>
      <c r="L15" s="137">
        <v>738</v>
      </c>
      <c r="M15" s="49">
        <v>503</v>
      </c>
      <c r="N15" s="37">
        <f t="shared" ref="N15:N22" si="2">L15-M15</f>
        <v>235</v>
      </c>
      <c r="P15" s="43">
        <f t="shared" ref="P15:V22" si="3">A15</f>
        <v>1</v>
      </c>
      <c r="Q15" s="44" t="str">
        <f t="shared" si="3"/>
        <v>De Cracks</v>
      </c>
      <c r="R15" s="44">
        <f t="shared" si="3"/>
        <v>9</v>
      </c>
      <c r="S15" s="44">
        <f t="shared" si="3"/>
        <v>8</v>
      </c>
      <c r="T15" s="44">
        <f t="shared" si="3"/>
        <v>0</v>
      </c>
      <c r="U15" s="44">
        <f t="shared" si="3"/>
        <v>1</v>
      </c>
      <c r="V15" s="44">
        <f t="shared" si="3"/>
        <v>0</v>
      </c>
      <c r="W15" s="44">
        <f t="shared" ref="W15:X22" si="4">I15</f>
        <v>26</v>
      </c>
      <c r="X15" s="44">
        <f t="shared" si="4"/>
        <v>4</v>
      </c>
      <c r="Y15" s="39">
        <f t="shared" ref="Y15:Y22" si="5">H15</f>
        <v>25</v>
      </c>
    </row>
    <row r="16" spans="1:25" x14ac:dyDescent="0.2">
      <c r="A16" s="21">
        <v>2</v>
      </c>
      <c r="B16" s="54" t="s">
        <v>44</v>
      </c>
      <c r="C16" s="125">
        <v>9</v>
      </c>
      <c r="D16" s="18">
        <v>7</v>
      </c>
      <c r="E16" s="18">
        <v>0</v>
      </c>
      <c r="F16" s="18">
        <v>0</v>
      </c>
      <c r="G16" s="18">
        <v>2</v>
      </c>
      <c r="H16" s="17">
        <f t="shared" si="0"/>
        <v>21</v>
      </c>
      <c r="I16" s="18">
        <v>21</v>
      </c>
      <c r="J16" s="20">
        <v>7</v>
      </c>
      <c r="K16" s="33">
        <f t="shared" si="1"/>
        <v>14</v>
      </c>
      <c r="L16" s="71">
        <v>610</v>
      </c>
      <c r="M16" s="48">
        <v>519</v>
      </c>
      <c r="N16" s="37">
        <f t="shared" si="2"/>
        <v>91</v>
      </c>
      <c r="P16" s="45">
        <f t="shared" si="3"/>
        <v>2</v>
      </c>
      <c r="Q16" s="46" t="str">
        <f t="shared" si="3"/>
        <v>Rookies</v>
      </c>
      <c r="R16" s="46">
        <f t="shared" si="3"/>
        <v>9</v>
      </c>
      <c r="S16" s="46">
        <f t="shared" si="3"/>
        <v>7</v>
      </c>
      <c r="T16" s="46">
        <f t="shared" si="3"/>
        <v>0</v>
      </c>
      <c r="U16" s="46">
        <f t="shared" si="3"/>
        <v>0</v>
      </c>
      <c r="V16" s="46">
        <f t="shared" si="3"/>
        <v>2</v>
      </c>
      <c r="W16" s="46">
        <f t="shared" si="4"/>
        <v>21</v>
      </c>
      <c r="X16" s="46">
        <f t="shared" si="4"/>
        <v>7</v>
      </c>
      <c r="Y16" s="47">
        <f t="shared" si="5"/>
        <v>21</v>
      </c>
    </row>
    <row r="17" spans="1:25" x14ac:dyDescent="0.2">
      <c r="A17" s="34">
        <v>3</v>
      </c>
      <c r="B17" s="54" t="s">
        <v>57</v>
      </c>
      <c r="C17" s="61">
        <v>10</v>
      </c>
      <c r="D17" s="26">
        <v>6</v>
      </c>
      <c r="E17" s="26">
        <v>1</v>
      </c>
      <c r="F17" s="26">
        <v>0</v>
      </c>
      <c r="G17" s="26">
        <v>3</v>
      </c>
      <c r="H17" s="17">
        <f t="shared" si="0"/>
        <v>20</v>
      </c>
      <c r="I17" s="26">
        <v>24</v>
      </c>
      <c r="J17" s="55">
        <v>14</v>
      </c>
      <c r="K17" s="33">
        <f t="shared" si="1"/>
        <v>10</v>
      </c>
      <c r="L17" s="27">
        <v>741</v>
      </c>
      <c r="M17" s="49">
        <v>530</v>
      </c>
      <c r="N17" s="37">
        <f t="shared" si="2"/>
        <v>211</v>
      </c>
      <c r="P17" s="45">
        <f t="shared" si="3"/>
        <v>3</v>
      </c>
      <c r="Q17" s="44" t="str">
        <f t="shared" si="3"/>
        <v>De Blauwers</v>
      </c>
      <c r="R17" s="46">
        <f t="shared" si="3"/>
        <v>10</v>
      </c>
      <c r="S17" s="46">
        <f t="shared" si="3"/>
        <v>6</v>
      </c>
      <c r="T17" s="46">
        <f t="shared" si="3"/>
        <v>1</v>
      </c>
      <c r="U17" s="46">
        <f t="shared" si="3"/>
        <v>0</v>
      </c>
      <c r="V17" s="46">
        <f t="shared" si="3"/>
        <v>3</v>
      </c>
      <c r="W17" s="46">
        <f t="shared" si="4"/>
        <v>24</v>
      </c>
      <c r="X17" s="46">
        <f t="shared" si="4"/>
        <v>14</v>
      </c>
      <c r="Y17" s="47">
        <f t="shared" si="5"/>
        <v>20</v>
      </c>
    </row>
    <row r="18" spans="1:25" x14ac:dyDescent="0.2">
      <c r="A18" s="21">
        <v>4</v>
      </c>
      <c r="B18" s="103" t="s">
        <v>54</v>
      </c>
      <c r="C18" s="156">
        <v>9</v>
      </c>
      <c r="D18" s="72">
        <v>5</v>
      </c>
      <c r="E18" s="22">
        <v>0</v>
      </c>
      <c r="F18" s="22">
        <v>0</v>
      </c>
      <c r="G18" s="22">
        <v>4</v>
      </c>
      <c r="H18" s="17">
        <f t="shared" si="0"/>
        <v>15</v>
      </c>
      <c r="I18" s="22">
        <v>15</v>
      </c>
      <c r="J18" s="32">
        <v>13</v>
      </c>
      <c r="K18" s="33">
        <f t="shared" si="1"/>
        <v>2</v>
      </c>
      <c r="L18" s="59">
        <v>570</v>
      </c>
      <c r="M18" s="50">
        <v>546</v>
      </c>
      <c r="N18" s="37">
        <f t="shared" si="2"/>
        <v>24</v>
      </c>
      <c r="P18" s="45">
        <f t="shared" si="3"/>
        <v>4</v>
      </c>
      <c r="Q18" s="46" t="str">
        <f t="shared" si="3"/>
        <v>VTKaduk</v>
      </c>
      <c r="R18" s="46">
        <f t="shared" si="3"/>
        <v>9</v>
      </c>
      <c r="S18" s="46">
        <f t="shared" si="3"/>
        <v>5</v>
      </c>
      <c r="T18" s="46">
        <f t="shared" si="3"/>
        <v>0</v>
      </c>
      <c r="U18" s="46">
        <f t="shared" si="3"/>
        <v>0</v>
      </c>
      <c r="V18" s="46">
        <f t="shared" si="3"/>
        <v>4</v>
      </c>
      <c r="W18" s="46">
        <f t="shared" si="4"/>
        <v>15</v>
      </c>
      <c r="X18" s="46">
        <f t="shared" si="4"/>
        <v>13</v>
      </c>
      <c r="Y18" s="47">
        <f t="shared" si="5"/>
        <v>15</v>
      </c>
    </row>
    <row r="19" spans="1:25" x14ac:dyDescent="0.2">
      <c r="A19" s="34">
        <v>5</v>
      </c>
      <c r="B19" s="68" t="s">
        <v>47</v>
      </c>
      <c r="C19" s="56">
        <v>10</v>
      </c>
      <c r="D19" s="16">
        <v>4</v>
      </c>
      <c r="E19" s="16">
        <v>0</v>
      </c>
      <c r="F19" s="16">
        <v>1</v>
      </c>
      <c r="G19" s="16">
        <v>5</v>
      </c>
      <c r="H19" s="17">
        <f t="shared" si="0"/>
        <v>13</v>
      </c>
      <c r="I19" s="16">
        <v>15</v>
      </c>
      <c r="J19" s="30">
        <v>21</v>
      </c>
      <c r="K19" s="33">
        <f t="shared" si="1"/>
        <v>-6</v>
      </c>
      <c r="L19" s="49">
        <v>648</v>
      </c>
      <c r="M19" s="49">
        <v>695</v>
      </c>
      <c r="N19" s="37">
        <f t="shared" si="2"/>
        <v>-47</v>
      </c>
      <c r="P19" s="43">
        <f t="shared" si="3"/>
        <v>5</v>
      </c>
      <c r="Q19" s="44" t="str">
        <f t="shared" si="3"/>
        <v>TMS Avelgem</v>
      </c>
      <c r="R19" s="44">
        <f t="shared" si="3"/>
        <v>10</v>
      </c>
      <c r="S19" s="44">
        <f t="shared" si="3"/>
        <v>4</v>
      </c>
      <c r="T19" s="44">
        <f t="shared" si="3"/>
        <v>0</v>
      </c>
      <c r="U19" s="44">
        <f t="shared" si="3"/>
        <v>1</v>
      </c>
      <c r="V19" s="44">
        <f t="shared" si="3"/>
        <v>5</v>
      </c>
      <c r="W19" s="44">
        <f t="shared" si="4"/>
        <v>15</v>
      </c>
      <c r="X19" s="44">
        <f t="shared" si="4"/>
        <v>21</v>
      </c>
      <c r="Y19" s="39">
        <f t="shared" si="5"/>
        <v>13</v>
      </c>
    </row>
    <row r="20" spans="1:25" x14ac:dyDescent="0.2">
      <c r="A20" s="21">
        <v>6</v>
      </c>
      <c r="B20" s="54" t="s">
        <v>60</v>
      </c>
      <c r="C20" s="123">
        <v>8</v>
      </c>
      <c r="D20" s="128">
        <v>3</v>
      </c>
      <c r="E20" s="16">
        <v>1</v>
      </c>
      <c r="F20" s="16">
        <v>0</v>
      </c>
      <c r="G20" s="16">
        <v>4</v>
      </c>
      <c r="H20" s="17">
        <f t="shared" si="0"/>
        <v>11</v>
      </c>
      <c r="I20" s="16">
        <v>14</v>
      </c>
      <c r="J20" s="30">
        <v>17</v>
      </c>
      <c r="K20" s="33">
        <f t="shared" si="1"/>
        <v>-3</v>
      </c>
      <c r="L20" s="100">
        <v>569</v>
      </c>
      <c r="M20" s="49">
        <v>665</v>
      </c>
      <c r="N20" s="37">
        <f t="shared" si="2"/>
        <v>-96</v>
      </c>
      <c r="P20" s="43">
        <f t="shared" si="3"/>
        <v>6</v>
      </c>
      <c r="Q20" s="46" t="str">
        <f t="shared" si="3"/>
        <v>Wedamar</v>
      </c>
      <c r="R20" s="44">
        <f t="shared" si="3"/>
        <v>8</v>
      </c>
      <c r="S20" s="44">
        <f t="shared" si="3"/>
        <v>3</v>
      </c>
      <c r="T20" s="44">
        <f t="shared" si="3"/>
        <v>1</v>
      </c>
      <c r="U20" s="44">
        <f t="shared" si="3"/>
        <v>0</v>
      </c>
      <c r="V20" s="44">
        <f t="shared" si="3"/>
        <v>4</v>
      </c>
      <c r="W20" s="44">
        <f t="shared" si="4"/>
        <v>14</v>
      </c>
      <c r="X20" s="44">
        <f t="shared" si="4"/>
        <v>17</v>
      </c>
      <c r="Y20" s="39">
        <f t="shared" si="5"/>
        <v>11</v>
      </c>
    </row>
    <row r="21" spans="1:25" x14ac:dyDescent="0.2">
      <c r="A21" s="34">
        <v>7</v>
      </c>
      <c r="B21" s="68" t="s">
        <v>58</v>
      </c>
      <c r="C21" s="56">
        <v>10</v>
      </c>
      <c r="D21" s="16">
        <v>2</v>
      </c>
      <c r="E21" s="16">
        <v>0</v>
      </c>
      <c r="F21" s="16">
        <v>0</v>
      </c>
      <c r="G21" s="16">
        <v>8</v>
      </c>
      <c r="H21" s="17">
        <f t="shared" si="0"/>
        <v>6</v>
      </c>
      <c r="I21" s="16">
        <v>8</v>
      </c>
      <c r="J21" s="30">
        <v>26</v>
      </c>
      <c r="K21" s="33">
        <f t="shared" si="1"/>
        <v>-18</v>
      </c>
      <c r="L21" s="27">
        <v>442</v>
      </c>
      <c r="M21" s="49">
        <v>733</v>
      </c>
      <c r="N21" s="37">
        <f t="shared" si="2"/>
        <v>-291</v>
      </c>
      <c r="P21" s="43">
        <f t="shared" si="3"/>
        <v>7</v>
      </c>
      <c r="Q21" s="44" t="str">
        <f t="shared" si="3"/>
        <v>JOC Ieper</v>
      </c>
      <c r="R21" s="44">
        <f t="shared" si="3"/>
        <v>10</v>
      </c>
      <c r="S21" s="44">
        <f t="shared" si="3"/>
        <v>2</v>
      </c>
      <c r="T21" s="44">
        <f t="shared" si="3"/>
        <v>0</v>
      </c>
      <c r="U21" s="44">
        <f t="shared" si="3"/>
        <v>0</v>
      </c>
      <c r="V21" s="44">
        <f t="shared" si="3"/>
        <v>8</v>
      </c>
      <c r="W21" s="44">
        <f t="shared" si="4"/>
        <v>8</v>
      </c>
      <c r="X21" s="44">
        <f t="shared" si="4"/>
        <v>26</v>
      </c>
      <c r="Y21" s="39">
        <f t="shared" si="5"/>
        <v>6</v>
      </c>
    </row>
    <row r="22" spans="1:25" x14ac:dyDescent="0.2">
      <c r="A22" s="80">
        <v>8</v>
      </c>
      <c r="B22" s="81" t="s">
        <v>61</v>
      </c>
      <c r="C22" s="119">
        <v>9</v>
      </c>
      <c r="D22" s="82">
        <v>0</v>
      </c>
      <c r="E22" s="83">
        <v>0</v>
      </c>
      <c r="F22" s="83">
        <v>0</v>
      </c>
      <c r="G22" s="83">
        <v>9</v>
      </c>
      <c r="H22" s="84">
        <f t="shared" si="0"/>
        <v>0</v>
      </c>
      <c r="I22" s="83">
        <v>6</v>
      </c>
      <c r="J22" s="85">
        <v>27</v>
      </c>
      <c r="K22" s="86">
        <f t="shared" si="1"/>
        <v>-21</v>
      </c>
      <c r="L22" s="100">
        <v>371</v>
      </c>
      <c r="M22" s="87">
        <v>498</v>
      </c>
      <c r="N22" s="88">
        <f t="shared" si="2"/>
        <v>-127</v>
      </c>
      <c r="P22" s="43">
        <f t="shared" si="3"/>
        <v>8</v>
      </c>
      <c r="Q22" s="46" t="str">
        <f t="shared" si="3"/>
        <v>Atletico</v>
      </c>
      <c r="R22" s="44">
        <f t="shared" si="3"/>
        <v>9</v>
      </c>
      <c r="S22" s="44">
        <f t="shared" si="3"/>
        <v>0</v>
      </c>
      <c r="T22" s="44">
        <f t="shared" si="3"/>
        <v>0</v>
      </c>
      <c r="U22" s="44">
        <f t="shared" si="3"/>
        <v>0</v>
      </c>
      <c r="V22" s="44">
        <f t="shared" si="3"/>
        <v>9</v>
      </c>
      <c r="W22" s="44">
        <f t="shared" si="4"/>
        <v>6</v>
      </c>
      <c r="X22" s="44">
        <f t="shared" si="4"/>
        <v>27</v>
      </c>
      <c r="Y22" s="39">
        <f t="shared" si="5"/>
        <v>0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121"/>
      <c r="D25" s="64" t="s">
        <v>157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110"/>
      <c r="D26" s="149" t="s">
        <v>237</v>
      </c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98"/>
      <c r="D27" s="149" t="s">
        <v>272</v>
      </c>
      <c r="E27" s="58"/>
      <c r="F27" s="58"/>
      <c r="G27" s="58"/>
      <c r="H27" s="58"/>
      <c r="I27" s="58"/>
      <c r="J27" s="51"/>
      <c r="K27" s="51"/>
      <c r="L27" s="140"/>
      <c r="M27" s="51" t="s">
        <v>194</v>
      </c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66"/>
      <c r="D28" s="149"/>
      <c r="E28" s="58"/>
      <c r="F28" s="58"/>
      <c r="G28" s="58"/>
      <c r="H28" s="58"/>
      <c r="I28" s="58"/>
      <c r="J28" s="51"/>
      <c r="K28" s="51"/>
      <c r="L28" s="51"/>
      <c r="M28" s="51"/>
      <c r="P28" s="2"/>
      <c r="Q28" s="2"/>
      <c r="R28" s="2"/>
      <c r="S28" s="2"/>
      <c r="T28" s="2"/>
      <c r="U28" s="2"/>
      <c r="V28" s="2"/>
      <c r="W28" s="2"/>
      <c r="X28" s="2"/>
    </row>
    <row r="29" spans="1:25" ht="23.25" x14ac:dyDescent="0.35">
      <c r="A29" s="23" t="s">
        <v>49</v>
      </c>
      <c r="B29" s="1"/>
      <c r="C29" s="1"/>
      <c r="D29" s="1"/>
      <c r="E29" s="1"/>
      <c r="F29" s="1"/>
      <c r="G29" s="1"/>
      <c r="H29" s="1"/>
      <c r="I29" s="1"/>
      <c r="J29" s="1"/>
    </row>
    <row r="30" spans="1: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25" ht="24" thickBot="1" x14ac:dyDescent="0.4">
      <c r="A31" s="5" t="s">
        <v>30</v>
      </c>
      <c r="B31" s="3"/>
      <c r="C31" s="3"/>
      <c r="D31" s="3"/>
      <c r="E31" s="3"/>
      <c r="F31" s="4"/>
      <c r="G31" s="4"/>
      <c r="H31" s="4"/>
      <c r="I31" s="4"/>
      <c r="J31" s="4"/>
      <c r="K31" s="4"/>
      <c r="L31" s="4"/>
    </row>
    <row r="32" spans="1:25" ht="18" x14ac:dyDescent="0.25">
      <c r="A32" s="13" t="s">
        <v>1</v>
      </c>
      <c r="B32" s="12" t="s">
        <v>2</v>
      </c>
      <c r="C32" s="13" t="s">
        <v>3</v>
      </c>
      <c r="D32" s="12" t="s">
        <v>4</v>
      </c>
      <c r="E32" s="14" t="s">
        <v>5</v>
      </c>
      <c r="F32" s="7" t="s">
        <v>6</v>
      </c>
      <c r="G32" s="6" t="s">
        <v>7</v>
      </c>
      <c r="H32" s="6"/>
      <c r="I32" s="6"/>
      <c r="J32" s="6"/>
      <c r="K32" s="6"/>
      <c r="L32" s="6"/>
    </row>
    <row r="33" spans="1:25" ht="18" x14ac:dyDescent="0.25">
      <c r="A33" s="10" t="s">
        <v>52</v>
      </c>
      <c r="B33" s="11">
        <v>43178</v>
      </c>
      <c r="C33" s="75" t="s">
        <v>53</v>
      </c>
      <c r="D33" s="76" t="s">
        <v>63</v>
      </c>
      <c r="E33" s="75" t="s">
        <v>66</v>
      </c>
      <c r="F33" s="70" t="s">
        <v>123</v>
      </c>
      <c r="G33" s="65" t="s">
        <v>102</v>
      </c>
      <c r="H33" s="38" t="s">
        <v>144</v>
      </c>
      <c r="I33" s="38" t="s">
        <v>94</v>
      </c>
      <c r="J33" s="38" t="s">
        <v>147</v>
      </c>
      <c r="K33" s="38"/>
      <c r="L33" s="38" t="s">
        <v>260</v>
      </c>
      <c r="M33" s="67"/>
    </row>
    <row r="34" spans="1:25" ht="18" x14ac:dyDescent="0.25">
      <c r="A34" s="11" t="s">
        <v>62</v>
      </c>
      <c r="B34" s="11">
        <v>43180</v>
      </c>
      <c r="C34" s="9" t="s">
        <v>71</v>
      </c>
      <c r="D34" s="76" t="s">
        <v>67</v>
      </c>
      <c r="E34" s="9" t="s">
        <v>42</v>
      </c>
      <c r="F34" s="70" t="s">
        <v>88</v>
      </c>
      <c r="G34" s="65" t="s">
        <v>107</v>
      </c>
      <c r="H34" s="38" t="s">
        <v>90</v>
      </c>
      <c r="I34" s="38" t="s">
        <v>102</v>
      </c>
      <c r="J34" s="38" t="s">
        <v>218</v>
      </c>
      <c r="K34" s="38"/>
      <c r="L34" s="38" t="s">
        <v>270</v>
      </c>
      <c r="M34" s="67"/>
    </row>
    <row r="35" spans="1:25" ht="18" x14ac:dyDescent="0.25">
      <c r="A35" s="11" t="s">
        <v>62</v>
      </c>
      <c r="B35" s="11">
        <v>43180</v>
      </c>
      <c r="C35" s="9" t="s">
        <v>56</v>
      </c>
      <c r="D35" s="76" t="s">
        <v>64</v>
      </c>
      <c r="E35" s="9" t="s">
        <v>70</v>
      </c>
      <c r="F35" s="70" t="s">
        <v>123</v>
      </c>
      <c r="G35" s="65" t="s">
        <v>100</v>
      </c>
      <c r="H35" s="38" t="s">
        <v>177</v>
      </c>
      <c r="I35" s="38" t="s">
        <v>102</v>
      </c>
      <c r="J35" s="38" t="s">
        <v>101</v>
      </c>
      <c r="K35" s="38"/>
      <c r="L35" s="38" t="s">
        <v>269</v>
      </c>
      <c r="M35" s="67"/>
    </row>
    <row r="36" spans="1:25" ht="18" x14ac:dyDescent="0.25">
      <c r="A36" s="11" t="s">
        <v>62</v>
      </c>
      <c r="B36" s="11">
        <v>43180</v>
      </c>
      <c r="C36" s="9" t="s">
        <v>53</v>
      </c>
      <c r="D36" s="15" t="s">
        <v>68</v>
      </c>
      <c r="E36" s="9" t="s">
        <v>69</v>
      </c>
      <c r="F36" s="70" t="s">
        <v>80</v>
      </c>
      <c r="G36" s="65" t="s">
        <v>84</v>
      </c>
      <c r="H36" s="38" t="s">
        <v>93</v>
      </c>
      <c r="I36" s="38" t="s">
        <v>112</v>
      </c>
      <c r="J36" s="38"/>
      <c r="K36" s="38"/>
      <c r="L36" s="38" t="s">
        <v>244</v>
      </c>
      <c r="M36" s="67"/>
    </row>
    <row r="40" spans="1:25" ht="17.25" x14ac:dyDescent="0.25">
      <c r="A40" s="8" t="s">
        <v>50</v>
      </c>
    </row>
    <row r="42" spans="1:25" x14ac:dyDescent="0.2">
      <c r="A42" s="35"/>
      <c r="B42" s="19" t="s">
        <v>8</v>
      </c>
      <c r="C42" s="19" t="s">
        <v>9</v>
      </c>
      <c r="D42" s="19" t="s">
        <v>14</v>
      </c>
      <c r="E42" s="19" t="s">
        <v>15</v>
      </c>
      <c r="F42" s="19" t="s">
        <v>16</v>
      </c>
      <c r="G42" s="19" t="s">
        <v>17</v>
      </c>
      <c r="H42" s="25" t="s">
        <v>18</v>
      </c>
      <c r="I42" s="19" t="s">
        <v>10</v>
      </c>
      <c r="J42" s="19" t="s">
        <v>11</v>
      </c>
      <c r="K42" s="25" t="s">
        <v>20</v>
      </c>
      <c r="L42" s="19" t="s">
        <v>13</v>
      </c>
      <c r="M42" s="24" t="s">
        <v>12</v>
      </c>
      <c r="N42" s="36" t="s">
        <v>19</v>
      </c>
      <c r="P42" s="43"/>
      <c r="Q42" s="40" t="s">
        <v>8</v>
      </c>
      <c r="R42" s="40" t="s">
        <v>21</v>
      </c>
      <c r="S42" s="40" t="s">
        <v>22</v>
      </c>
      <c r="T42" s="40" t="s">
        <v>23</v>
      </c>
      <c r="U42" s="40" t="s">
        <v>24</v>
      </c>
      <c r="V42" s="41" t="s">
        <v>25</v>
      </c>
      <c r="W42" s="40" t="s">
        <v>26</v>
      </c>
      <c r="X42" s="40" t="s">
        <v>27</v>
      </c>
      <c r="Y42" s="42" t="s">
        <v>18</v>
      </c>
    </row>
    <row r="43" spans="1:25" x14ac:dyDescent="0.2">
      <c r="A43" s="34">
        <v>1</v>
      </c>
      <c r="B43" s="54" t="s">
        <v>66</v>
      </c>
      <c r="C43" s="152">
        <v>9</v>
      </c>
      <c r="D43" s="28">
        <v>6</v>
      </c>
      <c r="E43" s="28">
        <v>1</v>
      </c>
      <c r="F43" s="28">
        <v>2</v>
      </c>
      <c r="G43" s="28">
        <v>0</v>
      </c>
      <c r="H43" s="17">
        <f t="shared" ref="H43:H50" si="6">(D43*3)+(E43*2)+(F43*1)</f>
        <v>22</v>
      </c>
      <c r="I43" s="28">
        <v>25</v>
      </c>
      <c r="J43" s="29">
        <v>12</v>
      </c>
      <c r="K43" s="33">
        <f t="shared" ref="K43:K50" si="7">I43-J43</f>
        <v>13</v>
      </c>
      <c r="L43" s="143">
        <v>749</v>
      </c>
      <c r="M43" s="49">
        <v>732</v>
      </c>
      <c r="N43" s="37">
        <f t="shared" ref="N43:N50" si="8">L43-M43</f>
        <v>17</v>
      </c>
      <c r="P43" s="43">
        <f t="shared" ref="P43:V50" si="9">A43</f>
        <v>1</v>
      </c>
      <c r="Q43" s="44" t="str">
        <f t="shared" si="9"/>
        <v>VC 'n Arten Voet</v>
      </c>
      <c r="R43" s="44">
        <f t="shared" si="9"/>
        <v>9</v>
      </c>
      <c r="S43" s="44">
        <f t="shared" si="9"/>
        <v>6</v>
      </c>
      <c r="T43" s="44">
        <f t="shared" si="9"/>
        <v>1</v>
      </c>
      <c r="U43" s="44">
        <f t="shared" si="9"/>
        <v>2</v>
      </c>
      <c r="V43" s="44">
        <f t="shared" si="9"/>
        <v>0</v>
      </c>
      <c r="W43" s="44">
        <f t="shared" ref="W43:X50" si="10">I43</f>
        <v>25</v>
      </c>
      <c r="X43" s="44">
        <f t="shared" si="10"/>
        <v>12</v>
      </c>
      <c r="Y43" s="39">
        <f t="shared" ref="Y43:Y50" si="11">H43</f>
        <v>22</v>
      </c>
    </row>
    <row r="44" spans="1:25" x14ac:dyDescent="0.2">
      <c r="A44" s="21">
        <v>2</v>
      </c>
      <c r="B44" s="54" t="s">
        <v>86</v>
      </c>
      <c r="C44" s="73">
        <v>10</v>
      </c>
      <c r="D44" s="20">
        <v>4</v>
      </c>
      <c r="E44" s="18">
        <v>4</v>
      </c>
      <c r="F44" s="18">
        <v>2</v>
      </c>
      <c r="G44" s="18">
        <v>0</v>
      </c>
      <c r="H44" s="17">
        <f t="shared" si="6"/>
        <v>22</v>
      </c>
      <c r="I44" s="18">
        <v>24</v>
      </c>
      <c r="J44" s="20">
        <v>11</v>
      </c>
      <c r="K44" s="33">
        <f t="shared" si="7"/>
        <v>13</v>
      </c>
      <c r="L44" s="101">
        <v>817</v>
      </c>
      <c r="M44" s="48">
        <v>732</v>
      </c>
      <c r="N44" s="37">
        <f t="shared" si="8"/>
        <v>85</v>
      </c>
      <c r="P44" s="45">
        <f t="shared" si="9"/>
        <v>2</v>
      </c>
      <c r="Q44" s="46" t="str">
        <f t="shared" si="9"/>
        <v xml:space="preserve"> 'T@ûdoen</v>
      </c>
      <c r="R44" s="46">
        <f t="shared" si="9"/>
        <v>10</v>
      </c>
      <c r="S44" s="46">
        <f t="shared" si="9"/>
        <v>4</v>
      </c>
      <c r="T44" s="46">
        <f t="shared" si="9"/>
        <v>4</v>
      </c>
      <c r="U44" s="46">
        <f t="shared" si="9"/>
        <v>2</v>
      </c>
      <c r="V44" s="46">
        <f t="shared" si="9"/>
        <v>0</v>
      </c>
      <c r="W44" s="46">
        <f t="shared" si="10"/>
        <v>24</v>
      </c>
      <c r="X44" s="46">
        <f t="shared" si="10"/>
        <v>11</v>
      </c>
      <c r="Y44" s="47">
        <f t="shared" si="11"/>
        <v>22</v>
      </c>
    </row>
    <row r="45" spans="1:25" x14ac:dyDescent="0.2">
      <c r="A45" s="34">
        <v>3</v>
      </c>
      <c r="B45" s="54" t="s">
        <v>42</v>
      </c>
      <c r="C45" s="61">
        <v>10</v>
      </c>
      <c r="D45" s="26">
        <v>2</v>
      </c>
      <c r="E45" s="26">
        <v>4</v>
      </c>
      <c r="F45" s="26">
        <v>2</v>
      </c>
      <c r="G45" s="26">
        <v>2</v>
      </c>
      <c r="H45" s="17">
        <f t="shared" si="6"/>
        <v>16</v>
      </c>
      <c r="I45" s="26">
        <v>20</v>
      </c>
      <c r="J45" s="55">
        <v>21</v>
      </c>
      <c r="K45" s="33">
        <f t="shared" si="7"/>
        <v>-1</v>
      </c>
      <c r="L45" s="49">
        <v>873</v>
      </c>
      <c r="M45" s="49">
        <v>873</v>
      </c>
      <c r="N45" s="37">
        <f t="shared" si="8"/>
        <v>0</v>
      </c>
      <c r="P45" s="45">
        <f t="shared" si="9"/>
        <v>3</v>
      </c>
      <c r="Q45" s="44" t="str">
        <f t="shared" si="9"/>
        <v>Rocos</v>
      </c>
      <c r="R45" s="46">
        <f t="shared" si="9"/>
        <v>10</v>
      </c>
      <c r="S45" s="46">
        <f t="shared" si="9"/>
        <v>2</v>
      </c>
      <c r="T45" s="46">
        <f t="shared" si="9"/>
        <v>4</v>
      </c>
      <c r="U45" s="46">
        <f t="shared" si="9"/>
        <v>2</v>
      </c>
      <c r="V45" s="46">
        <f t="shared" si="9"/>
        <v>2</v>
      </c>
      <c r="W45" s="46">
        <f t="shared" si="10"/>
        <v>20</v>
      </c>
      <c r="X45" s="46">
        <f t="shared" si="10"/>
        <v>21</v>
      </c>
      <c r="Y45" s="47">
        <f t="shared" si="11"/>
        <v>16</v>
      </c>
    </row>
    <row r="46" spans="1:25" x14ac:dyDescent="0.2">
      <c r="A46" s="21">
        <v>4</v>
      </c>
      <c r="B46" s="77" t="s">
        <v>70</v>
      </c>
      <c r="C46" s="72">
        <v>10</v>
      </c>
      <c r="D46" s="22">
        <v>4</v>
      </c>
      <c r="E46" s="22">
        <v>1</v>
      </c>
      <c r="F46" s="22">
        <v>2</v>
      </c>
      <c r="G46" s="22">
        <v>3</v>
      </c>
      <c r="H46" s="17">
        <f t="shared" si="6"/>
        <v>16</v>
      </c>
      <c r="I46" s="22">
        <v>18</v>
      </c>
      <c r="J46" s="32">
        <v>17</v>
      </c>
      <c r="K46" s="33">
        <f t="shared" si="7"/>
        <v>1</v>
      </c>
      <c r="L46" s="105">
        <v>773</v>
      </c>
      <c r="M46" s="50">
        <v>737</v>
      </c>
      <c r="N46" s="37">
        <f t="shared" si="8"/>
        <v>36</v>
      </c>
      <c r="P46" s="45">
        <f t="shared" si="9"/>
        <v>4</v>
      </c>
      <c r="Q46" s="46" t="str">
        <f t="shared" si="9"/>
        <v>Caravanne PT</v>
      </c>
      <c r="R46" s="46">
        <f t="shared" si="9"/>
        <v>10</v>
      </c>
      <c r="S46" s="46">
        <f t="shared" si="9"/>
        <v>4</v>
      </c>
      <c r="T46" s="46">
        <f t="shared" si="9"/>
        <v>1</v>
      </c>
      <c r="U46" s="46">
        <f t="shared" si="9"/>
        <v>2</v>
      </c>
      <c r="V46" s="46">
        <f t="shared" si="9"/>
        <v>3</v>
      </c>
      <c r="W46" s="46">
        <f t="shared" si="10"/>
        <v>18</v>
      </c>
      <c r="X46" s="46">
        <f t="shared" si="10"/>
        <v>17</v>
      </c>
      <c r="Y46" s="47">
        <f t="shared" si="11"/>
        <v>16</v>
      </c>
    </row>
    <row r="47" spans="1:25" x14ac:dyDescent="0.2">
      <c r="A47" s="34">
        <v>5</v>
      </c>
      <c r="B47" s="68" t="s">
        <v>69</v>
      </c>
      <c r="C47" s="56">
        <v>10</v>
      </c>
      <c r="D47" s="56">
        <v>4</v>
      </c>
      <c r="E47" s="16">
        <v>0</v>
      </c>
      <c r="F47" s="16">
        <v>2</v>
      </c>
      <c r="G47" s="16">
        <v>4</v>
      </c>
      <c r="H47" s="17">
        <f t="shared" si="6"/>
        <v>14</v>
      </c>
      <c r="I47" s="16">
        <v>18</v>
      </c>
      <c r="J47" s="30">
        <v>18</v>
      </c>
      <c r="K47" s="33">
        <f t="shared" si="7"/>
        <v>0</v>
      </c>
      <c r="L47" s="27">
        <v>794</v>
      </c>
      <c r="M47" s="49">
        <v>802</v>
      </c>
      <c r="N47" s="37">
        <f t="shared" si="8"/>
        <v>-8</v>
      </c>
      <c r="P47" s="43">
        <f t="shared" si="9"/>
        <v>5</v>
      </c>
      <c r="Q47" s="44" t="str">
        <f t="shared" si="9"/>
        <v>Kocherke</v>
      </c>
      <c r="R47" s="44">
        <f t="shared" si="9"/>
        <v>10</v>
      </c>
      <c r="S47" s="44">
        <f t="shared" si="9"/>
        <v>4</v>
      </c>
      <c r="T47" s="44">
        <f t="shared" si="9"/>
        <v>0</v>
      </c>
      <c r="U47" s="44">
        <f t="shared" si="9"/>
        <v>2</v>
      </c>
      <c r="V47" s="44">
        <f t="shared" si="9"/>
        <v>4</v>
      </c>
      <c r="W47" s="44">
        <f t="shared" si="10"/>
        <v>18</v>
      </c>
      <c r="X47" s="44">
        <f t="shared" si="10"/>
        <v>18</v>
      </c>
      <c r="Y47" s="39">
        <f t="shared" si="11"/>
        <v>14</v>
      </c>
    </row>
    <row r="48" spans="1:25" x14ac:dyDescent="0.2">
      <c r="A48" s="21">
        <v>6</v>
      </c>
      <c r="B48" s="54" t="s">
        <v>67</v>
      </c>
      <c r="C48" s="128">
        <v>9</v>
      </c>
      <c r="D48" s="16">
        <v>4</v>
      </c>
      <c r="E48" s="16">
        <v>0</v>
      </c>
      <c r="F48" s="16">
        <v>1</v>
      </c>
      <c r="G48" s="16">
        <v>4</v>
      </c>
      <c r="H48" s="17">
        <f t="shared" si="6"/>
        <v>13</v>
      </c>
      <c r="I48" s="16">
        <v>17</v>
      </c>
      <c r="J48" s="30">
        <v>16</v>
      </c>
      <c r="K48" s="33">
        <f t="shared" si="7"/>
        <v>1</v>
      </c>
      <c r="L48" s="100">
        <v>723</v>
      </c>
      <c r="M48" s="49">
        <v>706</v>
      </c>
      <c r="N48" s="37">
        <f t="shared" si="8"/>
        <v>17</v>
      </c>
      <c r="P48" s="43">
        <f t="shared" si="9"/>
        <v>6</v>
      </c>
      <c r="Q48" s="46" t="str">
        <f t="shared" si="9"/>
        <v>Volan Anzegem</v>
      </c>
      <c r="R48" s="44">
        <f t="shared" si="9"/>
        <v>9</v>
      </c>
      <c r="S48" s="44">
        <f t="shared" si="9"/>
        <v>4</v>
      </c>
      <c r="T48" s="44">
        <f t="shared" si="9"/>
        <v>0</v>
      </c>
      <c r="U48" s="44">
        <f t="shared" si="9"/>
        <v>1</v>
      </c>
      <c r="V48" s="44">
        <f t="shared" si="9"/>
        <v>4</v>
      </c>
      <c r="W48" s="44">
        <f t="shared" si="10"/>
        <v>17</v>
      </c>
      <c r="X48" s="44">
        <f t="shared" si="10"/>
        <v>16</v>
      </c>
      <c r="Y48" s="39">
        <f t="shared" si="11"/>
        <v>13</v>
      </c>
    </row>
    <row r="49" spans="1:25" x14ac:dyDescent="0.2">
      <c r="A49" s="34">
        <v>7</v>
      </c>
      <c r="B49" s="118" t="s">
        <v>63</v>
      </c>
      <c r="C49" s="112">
        <v>9</v>
      </c>
      <c r="D49" s="16">
        <v>1</v>
      </c>
      <c r="E49" s="16">
        <v>1</v>
      </c>
      <c r="F49" s="16">
        <v>1</v>
      </c>
      <c r="G49" s="16">
        <v>6</v>
      </c>
      <c r="H49" s="17">
        <f t="shared" si="6"/>
        <v>6</v>
      </c>
      <c r="I49" s="16">
        <v>10</v>
      </c>
      <c r="J49" s="30">
        <v>22</v>
      </c>
      <c r="K49" s="33">
        <f t="shared" si="7"/>
        <v>-12</v>
      </c>
      <c r="L49" s="27">
        <v>686</v>
      </c>
      <c r="M49" s="49">
        <v>732</v>
      </c>
      <c r="N49" s="37">
        <f t="shared" si="8"/>
        <v>-46</v>
      </c>
      <c r="P49" s="43">
        <f t="shared" si="9"/>
        <v>7</v>
      </c>
      <c r="Q49" s="44" t="str">
        <f t="shared" si="9"/>
        <v>BNP Par. Fortis</v>
      </c>
      <c r="R49" s="44">
        <f t="shared" si="9"/>
        <v>9</v>
      </c>
      <c r="S49" s="44">
        <f t="shared" si="9"/>
        <v>1</v>
      </c>
      <c r="T49" s="44">
        <f t="shared" si="9"/>
        <v>1</v>
      </c>
      <c r="U49" s="44">
        <f t="shared" si="9"/>
        <v>1</v>
      </c>
      <c r="V49" s="44">
        <f t="shared" si="9"/>
        <v>6</v>
      </c>
      <c r="W49" s="44">
        <f t="shared" si="10"/>
        <v>10</v>
      </c>
      <c r="X49" s="44">
        <f t="shared" si="10"/>
        <v>22</v>
      </c>
      <c r="Y49" s="39">
        <f t="shared" si="11"/>
        <v>6</v>
      </c>
    </row>
    <row r="50" spans="1:25" ht="13.5" customHeight="1" x14ac:dyDescent="0.2">
      <c r="A50" s="21">
        <v>8</v>
      </c>
      <c r="B50" s="54" t="s">
        <v>64</v>
      </c>
      <c r="C50" s="112">
        <v>9</v>
      </c>
      <c r="D50" s="16">
        <v>1</v>
      </c>
      <c r="E50" s="16">
        <v>1</v>
      </c>
      <c r="F50" s="16">
        <v>0</v>
      </c>
      <c r="G50" s="16">
        <v>7</v>
      </c>
      <c r="H50" s="17">
        <f t="shared" si="6"/>
        <v>5</v>
      </c>
      <c r="I50" s="16">
        <v>8</v>
      </c>
      <c r="J50" s="30">
        <v>23</v>
      </c>
      <c r="K50" s="33">
        <f t="shared" si="7"/>
        <v>-15</v>
      </c>
      <c r="L50" s="144">
        <v>552</v>
      </c>
      <c r="M50" s="49">
        <v>653</v>
      </c>
      <c r="N50" s="37">
        <f t="shared" si="8"/>
        <v>-101</v>
      </c>
      <c r="P50" s="43">
        <f t="shared" si="9"/>
        <v>8</v>
      </c>
      <c r="Q50" s="46" t="str">
        <f t="shared" si="9"/>
        <v>Aalbeke</v>
      </c>
      <c r="R50" s="44">
        <f t="shared" si="9"/>
        <v>9</v>
      </c>
      <c r="S50" s="44">
        <f t="shared" si="9"/>
        <v>1</v>
      </c>
      <c r="T50" s="44">
        <f t="shared" si="9"/>
        <v>1</v>
      </c>
      <c r="U50" s="44">
        <f t="shared" si="9"/>
        <v>0</v>
      </c>
      <c r="V50" s="44">
        <f t="shared" si="9"/>
        <v>7</v>
      </c>
      <c r="W50" s="44">
        <f t="shared" si="10"/>
        <v>8</v>
      </c>
      <c r="X50" s="44">
        <f t="shared" si="10"/>
        <v>23</v>
      </c>
      <c r="Y50" s="39">
        <f t="shared" si="11"/>
        <v>5</v>
      </c>
    </row>
    <row r="51" spans="1:25" ht="13.5" customHeight="1" x14ac:dyDescent="0.2">
      <c r="A51" s="53"/>
      <c r="B51" s="89"/>
      <c r="C51" s="90"/>
      <c r="D51" s="91"/>
      <c r="E51" s="92"/>
      <c r="F51" s="92"/>
      <c r="G51" s="92"/>
      <c r="H51" s="92"/>
      <c r="I51" s="92"/>
      <c r="J51" s="52"/>
      <c r="K51" s="52"/>
      <c r="L51" s="90"/>
      <c r="M51" s="93"/>
      <c r="N51" s="94"/>
      <c r="P51" s="2"/>
      <c r="Q51" s="2"/>
      <c r="R51" s="2"/>
      <c r="S51" s="2"/>
      <c r="T51" s="2"/>
      <c r="U51" s="2"/>
      <c r="V51" s="2"/>
      <c r="W51" s="2"/>
      <c r="X51" s="2"/>
    </row>
    <row r="52" spans="1:25" ht="13.5" customHeight="1" x14ac:dyDescent="0.2">
      <c r="A52" s="2"/>
      <c r="B52" s="2"/>
      <c r="C52" s="66"/>
      <c r="D52" s="60"/>
      <c r="E52" s="58"/>
      <c r="F52" s="58"/>
      <c r="G52" s="58"/>
      <c r="H52" s="58"/>
      <c r="I52" s="58"/>
      <c r="J52" s="51"/>
      <c r="K52" s="51"/>
      <c r="L52" s="66"/>
      <c r="M52" s="57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A53" s="2"/>
      <c r="B53" s="2"/>
      <c r="C53" s="114"/>
      <c r="D53" s="149" t="s">
        <v>231</v>
      </c>
      <c r="E53" s="58"/>
      <c r="F53" s="58"/>
      <c r="G53" s="58"/>
      <c r="H53" s="58"/>
      <c r="I53" s="58"/>
      <c r="J53" s="51"/>
      <c r="K53" s="51"/>
      <c r="L53" s="145"/>
      <c r="M53" s="51" t="s">
        <v>213</v>
      </c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110"/>
      <c r="D54" s="149" t="s">
        <v>271</v>
      </c>
      <c r="E54" s="58"/>
      <c r="F54" s="58"/>
      <c r="G54" s="58"/>
      <c r="H54" s="58"/>
      <c r="I54" s="58"/>
      <c r="J54" s="51"/>
      <c r="K54" s="51"/>
      <c r="L54" s="51"/>
      <c r="M54" s="51"/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C55" s="74"/>
      <c r="D55" s="64"/>
    </row>
    <row r="56" spans="1:25" ht="23.25" x14ac:dyDescent="0.35">
      <c r="A56" s="23" t="s">
        <v>48</v>
      </c>
      <c r="B56" s="1"/>
      <c r="C56" s="1"/>
      <c r="D56" s="1"/>
      <c r="E56" s="1"/>
      <c r="F56" s="1"/>
      <c r="G56" s="1"/>
      <c r="H56" s="1"/>
      <c r="I56" s="1"/>
      <c r="J56" s="1"/>
    </row>
    <row r="57" spans="1: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25" ht="24" thickBot="1" x14ac:dyDescent="0.4">
      <c r="A58" s="5" t="s">
        <v>30</v>
      </c>
      <c r="B58" s="3"/>
      <c r="C58" s="3"/>
      <c r="D58" s="3"/>
      <c r="E58" s="3"/>
      <c r="F58" s="4"/>
      <c r="G58" s="4"/>
      <c r="H58" s="4"/>
      <c r="I58" s="4"/>
      <c r="J58" s="4"/>
      <c r="K58" s="4"/>
      <c r="L58" s="4"/>
    </row>
    <row r="59" spans="1:25" ht="18" x14ac:dyDescent="0.25">
      <c r="A59" s="13" t="s">
        <v>1</v>
      </c>
      <c r="B59" s="12" t="s">
        <v>2</v>
      </c>
      <c r="C59" s="13" t="s">
        <v>3</v>
      </c>
      <c r="D59" s="12" t="s">
        <v>4</v>
      </c>
      <c r="E59" s="14" t="s">
        <v>5</v>
      </c>
      <c r="F59" s="7" t="s">
        <v>6</v>
      </c>
      <c r="G59" s="6" t="s">
        <v>7</v>
      </c>
      <c r="H59" s="6"/>
      <c r="I59" s="6"/>
      <c r="J59" s="6"/>
      <c r="K59" s="6"/>
      <c r="L59" s="6"/>
    </row>
    <row r="60" spans="1:25" ht="18" x14ac:dyDescent="0.25">
      <c r="A60" s="10" t="s">
        <v>55</v>
      </c>
      <c r="B60" s="11">
        <v>43179</v>
      </c>
      <c r="C60" s="75" t="s">
        <v>72</v>
      </c>
      <c r="D60" s="76" t="s">
        <v>73</v>
      </c>
      <c r="E60" s="75" t="s">
        <v>76</v>
      </c>
      <c r="F60" s="70" t="s">
        <v>99</v>
      </c>
      <c r="G60" s="153"/>
      <c r="H60" s="38"/>
      <c r="I60" s="38"/>
      <c r="J60" s="38"/>
      <c r="K60" s="38"/>
      <c r="L60" s="38"/>
      <c r="M60" s="67"/>
    </row>
    <row r="61" spans="1:25" ht="18" x14ac:dyDescent="0.25">
      <c r="A61" s="11" t="s">
        <v>55</v>
      </c>
      <c r="B61" s="11">
        <v>43179</v>
      </c>
      <c r="C61" s="9" t="s">
        <v>56</v>
      </c>
      <c r="D61" s="76" t="s">
        <v>46</v>
      </c>
      <c r="E61" s="9" t="s">
        <v>79</v>
      </c>
      <c r="F61" s="70" t="s">
        <v>130</v>
      </c>
      <c r="G61" s="65" t="s">
        <v>111</v>
      </c>
      <c r="H61" s="38"/>
      <c r="I61" s="38"/>
      <c r="J61" s="38"/>
      <c r="K61" s="38"/>
      <c r="L61" s="38"/>
      <c r="M61" s="67"/>
    </row>
    <row r="62" spans="1:25" ht="18" x14ac:dyDescent="0.25">
      <c r="A62" s="11" t="s">
        <v>55</v>
      </c>
      <c r="B62" s="11">
        <v>43179</v>
      </c>
      <c r="C62" s="9" t="s">
        <v>82</v>
      </c>
      <c r="D62" s="76" t="s">
        <v>75</v>
      </c>
      <c r="E62" s="9" t="s">
        <v>77</v>
      </c>
      <c r="F62" s="70" t="s">
        <v>116</v>
      </c>
      <c r="G62" s="65" t="s">
        <v>101</v>
      </c>
      <c r="H62" s="38" t="s">
        <v>168</v>
      </c>
      <c r="I62" s="38" t="s">
        <v>177</v>
      </c>
      <c r="J62" s="38" t="s">
        <v>90</v>
      </c>
      <c r="K62" s="38" t="s">
        <v>262</v>
      </c>
      <c r="L62" s="38" t="s">
        <v>267</v>
      </c>
      <c r="M62" s="67"/>
    </row>
    <row r="63" spans="1:25" ht="18" x14ac:dyDescent="0.25">
      <c r="A63" s="11"/>
      <c r="B63" s="11"/>
      <c r="C63" s="9"/>
      <c r="D63" s="15" t="s">
        <v>78</v>
      </c>
      <c r="E63" s="9" t="s">
        <v>74</v>
      </c>
      <c r="F63" s="70"/>
      <c r="G63" s="65"/>
      <c r="H63" s="38"/>
      <c r="I63" s="38"/>
      <c r="J63" s="38"/>
      <c r="K63" s="38"/>
      <c r="L63" s="38"/>
      <c r="M63" s="67"/>
    </row>
    <row r="67" spans="1:25" ht="17.25" x14ac:dyDescent="0.25">
      <c r="A67" s="8" t="s">
        <v>51</v>
      </c>
    </row>
    <row r="69" spans="1:25" x14ac:dyDescent="0.2">
      <c r="A69" s="35"/>
      <c r="B69" s="19" t="s">
        <v>8</v>
      </c>
      <c r="C69" s="19" t="s">
        <v>9</v>
      </c>
      <c r="D69" s="19" t="s">
        <v>14</v>
      </c>
      <c r="E69" s="19" t="s">
        <v>15</v>
      </c>
      <c r="F69" s="19" t="s">
        <v>16</v>
      </c>
      <c r="G69" s="19" t="s">
        <v>17</v>
      </c>
      <c r="H69" s="25" t="s">
        <v>18</v>
      </c>
      <c r="I69" s="19" t="s">
        <v>10</v>
      </c>
      <c r="J69" s="19" t="s">
        <v>11</v>
      </c>
      <c r="K69" s="25" t="s">
        <v>20</v>
      </c>
      <c r="L69" s="19" t="s">
        <v>13</v>
      </c>
      <c r="M69" s="24" t="s">
        <v>12</v>
      </c>
      <c r="N69" s="36" t="s">
        <v>19</v>
      </c>
      <c r="P69" s="43"/>
      <c r="Q69" s="40" t="s">
        <v>8</v>
      </c>
      <c r="R69" s="40" t="s">
        <v>21</v>
      </c>
      <c r="S69" s="40" t="s">
        <v>22</v>
      </c>
      <c r="T69" s="40" t="s">
        <v>23</v>
      </c>
      <c r="U69" s="40" t="s">
        <v>24</v>
      </c>
      <c r="V69" s="41" t="s">
        <v>25</v>
      </c>
      <c r="W69" s="40" t="s">
        <v>26</v>
      </c>
      <c r="X69" s="40" t="s">
        <v>27</v>
      </c>
      <c r="Y69" s="42" t="s">
        <v>18</v>
      </c>
    </row>
    <row r="70" spans="1:25" x14ac:dyDescent="0.2">
      <c r="A70" s="34">
        <v>1</v>
      </c>
      <c r="B70" s="54" t="s">
        <v>74</v>
      </c>
      <c r="C70" s="29">
        <v>8</v>
      </c>
      <c r="D70" s="28">
        <v>7</v>
      </c>
      <c r="E70" s="28">
        <v>0</v>
      </c>
      <c r="F70" s="28">
        <v>0</v>
      </c>
      <c r="G70" s="28">
        <v>1</v>
      </c>
      <c r="H70" s="17">
        <f t="shared" ref="H70:H76" si="12">(D70*3)+(E70*2)+(F70*1)</f>
        <v>21</v>
      </c>
      <c r="I70" s="28">
        <v>21</v>
      </c>
      <c r="J70" s="29">
        <v>7</v>
      </c>
      <c r="K70" s="33">
        <f t="shared" ref="K70:K76" si="13">I70-J70</f>
        <v>14</v>
      </c>
      <c r="L70" s="137">
        <v>656</v>
      </c>
      <c r="M70" s="49">
        <v>536</v>
      </c>
      <c r="N70" s="37">
        <f t="shared" ref="N70:N76" si="14">L70-M70</f>
        <v>120</v>
      </c>
      <c r="O70" t="s">
        <v>232</v>
      </c>
      <c r="P70" s="43">
        <f t="shared" ref="P70:V76" si="15">A70</f>
        <v>1</v>
      </c>
      <c r="Q70" s="44" t="str">
        <f t="shared" si="15"/>
        <v>TLL Moorsele</v>
      </c>
      <c r="R70" s="44">
        <f t="shared" si="15"/>
        <v>8</v>
      </c>
      <c r="S70" s="44">
        <f t="shared" si="15"/>
        <v>7</v>
      </c>
      <c r="T70" s="44">
        <f t="shared" si="15"/>
        <v>0</v>
      </c>
      <c r="U70" s="44">
        <f t="shared" si="15"/>
        <v>0</v>
      </c>
      <c r="V70" s="44">
        <f t="shared" si="15"/>
        <v>1</v>
      </c>
      <c r="W70" s="44">
        <f t="shared" ref="W70:X76" si="16">I70</f>
        <v>21</v>
      </c>
      <c r="X70" s="44">
        <f t="shared" si="16"/>
        <v>7</v>
      </c>
      <c r="Y70" s="39">
        <f t="shared" ref="Y70:Y76" si="17">H70</f>
        <v>21</v>
      </c>
    </row>
    <row r="71" spans="1:25" x14ac:dyDescent="0.2">
      <c r="A71" s="21">
        <v>2</v>
      </c>
      <c r="B71" s="78" t="s">
        <v>73</v>
      </c>
      <c r="C71" s="73">
        <v>9</v>
      </c>
      <c r="D71" s="18">
        <v>6</v>
      </c>
      <c r="E71" s="18">
        <v>1</v>
      </c>
      <c r="F71" s="18">
        <v>0</v>
      </c>
      <c r="G71" s="18">
        <v>2</v>
      </c>
      <c r="H71" s="17">
        <f t="shared" si="12"/>
        <v>20</v>
      </c>
      <c r="I71" s="18">
        <v>21</v>
      </c>
      <c r="J71" s="20">
        <v>10</v>
      </c>
      <c r="K71" s="33">
        <f t="shared" si="13"/>
        <v>11</v>
      </c>
      <c r="L71" s="101">
        <v>649</v>
      </c>
      <c r="M71" s="48">
        <v>546</v>
      </c>
      <c r="N71" s="37">
        <f t="shared" si="14"/>
        <v>103</v>
      </c>
      <c r="O71" t="s">
        <v>87</v>
      </c>
      <c r="P71" s="45">
        <f t="shared" si="15"/>
        <v>2</v>
      </c>
      <c r="Q71" s="46" t="str">
        <f t="shared" si="15"/>
        <v>Visconti</v>
      </c>
      <c r="R71" s="46">
        <f t="shared" si="15"/>
        <v>9</v>
      </c>
      <c r="S71" s="46">
        <f t="shared" si="15"/>
        <v>6</v>
      </c>
      <c r="T71" s="46">
        <f t="shared" si="15"/>
        <v>1</v>
      </c>
      <c r="U71" s="46">
        <f t="shared" si="15"/>
        <v>0</v>
      </c>
      <c r="V71" s="46">
        <f t="shared" si="15"/>
        <v>2</v>
      </c>
      <c r="W71" s="46">
        <f t="shared" si="16"/>
        <v>21</v>
      </c>
      <c r="X71" s="46">
        <f t="shared" si="16"/>
        <v>10</v>
      </c>
      <c r="Y71" s="47">
        <f t="shared" si="17"/>
        <v>20</v>
      </c>
    </row>
    <row r="72" spans="1:25" x14ac:dyDescent="0.2">
      <c r="A72" s="34">
        <v>3</v>
      </c>
      <c r="B72" s="54" t="s">
        <v>75</v>
      </c>
      <c r="C72" s="154">
        <v>8</v>
      </c>
      <c r="D72" s="26">
        <v>5</v>
      </c>
      <c r="E72" s="26">
        <v>1</v>
      </c>
      <c r="F72" s="26">
        <v>0</v>
      </c>
      <c r="G72" s="26">
        <v>2</v>
      </c>
      <c r="H72" s="17">
        <f t="shared" si="12"/>
        <v>17</v>
      </c>
      <c r="I72" s="26">
        <v>19</v>
      </c>
      <c r="J72" s="55">
        <v>8</v>
      </c>
      <c r="K72" s="33">
        <f t="shared" si="13"/>
        <v>11</v>
      </c>
      <c r="L72" s="27">
        <v>600</v>
      </c>
      <c r="M72" s="49">
        <v>534</v>
      </c>
      <c r="N72" s="37">
        <f t="shared" si="14"/>
        <v>66</v>
      </c>
      <c r="O72" t="s">
        <v>87</v>
      </c>
      <c r="P72" s="45">
        <f t="shared" si="15"/>
        <v>3</v>
      </c>
      <c r="Q72" s="44" t="str">
        <f t="shared" si="15"/>
        <v>RVW Waregem</v>
      </c>
      <c r="R72" s="46">
        <f t="shared" si="15"/>
        <v>8</v>
      </c>
      <c r="S72" s="46">
        <f t="shared" si="15"/>
        <v>5</v>
      </c>
      <c r="T72" s="46">
        <f t="shared" si="15"/>
        <v>1</v>
      </c>
      <c r="U72" s="46">
        <f t="shared" si="15"/>
        <v>0</v>
      </c>
      <c r="V72" s="46">
        <f t="shared" si="15"/>
        <v>2</v>
      </c>
      <c r="W72" s="46">
        <f t="shared" si="16"/>
        <v>19</v>
      </c>
      <c r="X72" s="46">
        <f t="shared" si="16"/>
        <v>8</v>
      </c>
      <c r="Y72" s="47">
        <f t="shared" si="17"/>
        <v>17</v>
      </c>
    </row>
    <row r="73" spans="1:25" x14ac:dyDescent="0.2">
      <c r="A73" s="21">
        <v>4</v>
      </c>
      <c r="B73" s="77" t="s">
        <v>77</v>
      </c>
      <c r="C73" s="72">
        <v>8</v>
      </c>
      <c r="D73" s="72">
        <v>3</v>
      </c>
      <c r="E73" s="72">
        <v>0</v>
      </c>
      <c r="F73" s="22">
        <v>2</v>
      </c>
      <c r="G73" s="22">
        <v>3</v>
      </c>
      <c r="H73" s="17">
        <f t="shared" si="12"/>
        <v>11</v>
      </c>
      <c r="I73" s="22">
        <v>14</v>
      </c>
      <c r="J73" s="32">
        <v>16</v>
      </c>
      <c r="K73" s="33">
        <f t="shared" si="13"/>
        <v>-2</v>
      </c>
      <c r="L73" s="105">
        <v>612</v>
      </c>
      <c r="M73" s="50">
        <v>629</v>
      </c>
      <c r="N73" s="37">
        <f t="shared" si="14"/>
        <v>-17</v>
      </c>
      <c r="O73" t="s">
        <v>232</v>
      </c>
      <c r="P73" s="45">
        <f t="shared" si="15"/>
        <v>4</v>
      </c>
      <c r="Q73" s="46" t="str">
        <f t="shared" si="15"/>
        <v>Vlamvo</v>
      </c>
      <c r="R73" s="46">
        <f t="shared" si="15"/>
        <v>8</v>
      </c>
      <c r="S73" s="46">
        <f t="shared" si="15"/>
        <v>3</v>
      </c>
      <c r="T73" s="46">
        <f t="shared" si="15"/>
        <v>0</v>
      </c>
      <c r="U73" s="46">
        <f t="shared" si="15"/>
        <v>2</v>
      </c>
      <c r="V73" s="46">
        <f t="shared" si="15"/>
        <v>3</v>
      </c>
      <c r="W73" s="46">
        <f t="shared" si="16"/>
        <v>14</v>
      </c>
      <c r="X73" s="46">
        <f t="shared" si="16"/>
        <v>16</v>
      </c>
      <c r="Y73" s="47">
        <f t="shared" si="17"/>
        <v>11</v>
      </c>
    </row>
    <row r="74" spans="1:25" x14ac:dyDescent="0.2">
      <c r="A74" s="34">
        <v>5</v>
      </c>
      <c r="B74" s="68" t="s">
        <v>46</v>
      </c>
      <c r="C74" s="56">
        <v>9</v>
      </c>
      <c r="D74" s="16">
        <v>3</v>
      </c>
      <c r="E74" s="16">
        <v>0</v>
      </c>
      <c r="F74" s="16">
        <v>1</v>
      </c>
      <c r="G74" s="16">
        <v>5</v>
      </c>
      <c r="H74" s="17">
        <f t="shared" si="12"/>
        <v>10</v>
      </c>
      <c r="I74" s="16">
        <v>13</v>
      </c>
      <c r="J74" s="30">
        <v>19</v>
      </c>
      <c r="K74" s="33">
        <f t="shared" si="13"/>
        <v>-6</v>
      </c>
      <c r="L74" s="27">
        <v>654</v>
      </c>
      <c r="M74" s="49">
        <v>637</v>
      </c>
      <c r="N74" s="37">
        <f t="shared" si="14"/>
        <v>17</v>
      </c>
      <c r="O74" s="79" t="s">
        <v>87</v>
      </c>
      <c r="P74" s="43">
        <f t="shared" si="15"/>
        <v>5</v>
      </c>
      <c r="Q74" s="44" t="str">
        <f t="shared" si="15"/>
        <v>Amigo</v>
      </c>
      <c r="R74" s="44">
        <f t="shared" si="15"/>
        <v>9</v>
      </c>
      <c r="S74" s="44">
        <f t="shared" si="15"/>
        <v>3</v>
      </c>
      <c r="T74" s="44">
        <f t="shared" si="15"/>
        <v>0</v>
      </c>
      <c r="U74" s="44">
        <f t="shared" si="15"/>
        <v>1</v>
      </c>
      <c r="V74" s="44">
        <f t="shared" si="15"/>
        <v>5</v>
      </c>
      <c r="W74" s="44">
        <f t="shared" si="16"/>
        <v>13</v>
      </c>
      <c r="X74" s="44">
        <f t="shared" si="16"/>
        <v>19</v>
      </c>
      <c r="Y74" s="39">
        <f t="shared" si="17"/>
        <v>10</v>
      </c>
    </row>
    <row r="75" spans="1:25" x14ac:dyDescent="0.2">
      <c r="A75" s="21">
        <v>6</v>
      </c>
      <c r="B75" s="54" t="s">
        <v>76</v>
      </c>
      <c r="C75" s="128">
        <v>8</v>
      </c>
      <c r="D75" s="56">
        <v>2</v>
      </c>
      <c r="E75" s="16">
        <v>1</v>
      </c>
      <c r="F75" s="16">
        <v>0</v>
      </c>
      <c r="G75" s="16">
        <v>5</v>
      </c>
      <c r="H75" s="17">
        <f t="shared" si="12"/>
        <v>8</v>
      </c>
      <c r="I75" s="16">
        <v>10</v>
      </c>
      <c r="J75" s="30">
        <v>18</v>
      </c>
      <c r="K75" s="33">
        <f t="shared" si="13"/>
        <v>-8</v>
      </c>
      <c r="L75" s="100">
        <v>519</v>
      </c>
      <c r="M75" s="49">
        <v>552</v>
      </c>
      <c r="N75" s="37">
        <f t="shared" si="14"/>
        <v>-33</v>
      </c>
      <c r="O75" s="148" t="s">
        <v>87</v>
      </c>
      <c r="P75" s="43">
        <f t="shared" si="15"/>
        <v>6</v>
      </c>
      <c r="Q75" s="46" t="str">
        <f t="shared" si="15"/>
        <v>Casa Mundo</v>
      </c>
      <c r="R75" s="44">
        <f t="shared" si="15"/>
        <v>8</v>
      </c>
      <c r="S75" s="44">
        <f t="shared" si="15"/>
        <v>2</v>
      </c>
      <c r="T75" s="44">
        <f t="shared" si="15"/>
        <v>1</v>
      </c>
      <c r="U75" s="44">
        <f t="shared" si="15"/>
        <v>0</v>
      </c>
      <c r="V75" s="44">
        <f t="shared" si="15"/>
        <v>5</v>
      </c>
      <c r="W75" s="44">
        <f t="shared" si="16"/>
        <v>10</v>
      </c>
      <c r="X75" s="44">
        <f t="shared" si="16"/>
        <v>18</v>
      </c>
      <c r="Y75" s="39">
        <f t="shared" si="17"/>
        <v>8</v>
      </c>
    </row>
    <row r="76" spans="1:25" x14ac:dyDescent="0.2">
      <c r="A76" s="34">
        <v>7</v>
      </c>
      <c r="B76" s="63" t="s">
        <v>79</v>
      </c>
      <c r="C76" s="56">
        <v>8</v>
      </c>
      <c r="D76" s="56">
        <v>0</v>
      </c>
      <c r="E76" s="56">
        <v>0</v>
      </c>
      <c r="F76" s="16">
        <v>0</v>
      </c>
      <c r="G76" s="16">
        <v>8</v>
      </c>
      <c r="H76" s="17">
        <f t="shared" si="12"/>
        <v>0</v>
      </c>
      <c r="I76" s="16">
        <v>4</v>
      </c>
      <c r="J76" s="31">
        <v>24</v>
      </c>
      <c r="K76" s="33">
        <f t="shared" si="13"/>
        <v>-20</v>
      </c>
      <c r="L76" s="49">
        <v>430</v>
      </c>
      <c r="M76" s="49">
        <v>686</v>
      </c>
      <c r="N76" s="37">
        <f t="shared" si="14"/>
        <v>-256</v>
      </c>
      <c r="O76" s="148" t="s">
        <v>232</v>
      </c>
      <c r="P76" s="43">
        <f>A76</f>
        <v>7</v>
      </c>
      <c r="Q76" s="44" t="str">
        <f>B76</f>
        <v>Picanol VT</v>
      </c>
      <c r="R76" s="44">
        <f t="shared" si="15"/>
        <v>8</v>
      </c>
      <c r="S76" s="44">
        <f t="shared" si="15"/>
        <v>0</v>
      </c>
      <c r="T76" s="44">
        <f t="shared" si="15"/>
        <v>0</v>
      </c>
      <c r="U76" s="44">
        <f t="shared" si="15"/>
        <v>0</v>
      </c>
      <c r="V76" s="44">
        <f t="shared" si="15"/>
        <v>8</v>
      </c>
      <c r="W76" s="44">
        <f t="shared" si="16"/>
        <v>4</v>
      </c>
      <c r="X76" s="44">
        <f t="shared" si="16"/>
        <v>24</v>
      </c>
      <c r="Y76" s="39">
        <f t="shared" si="17"/>
        <v>0</v>
      </c>
    </row>
    <row r="77" spans="1:25" x14ac:dyDescent="0.2">
      <c r="A77" s="53"/>
      <c r="B77" s="89"/>
      <c r="C77" s="90"/>
      <c r="D77" s="91"/>
      <c r="E77" s="92"/>
      <c r="F77" s="92"/>
      <c r="G77" s="92"/>
      <c r="H77" s="92"/>
      <c r="I77" s="92"/>
      <c r="J77" s="52"/>
      <c r="K77" s="52"/>
      <c r="L77" s="90"/>
      <c r="M77" s="93"/>
      <c r="N77" s="94"/>
      <c r="P77" s="2"/>
      <c r="Q77" s="2"/>
      <c r="R77" s="2"/>
      <c r="S77" s="2"/>
      <c r="T77" s="2"/>
      <c r="U77" s="2"/>
      <c r="V77" s="2"/>
      <c r="W77" s="2"/>
      <c r="X77" s="2"/>
    </row>
    <row r="78" spans="1:25" x14ac:dyDescent="0.2">
      <c r="A78" s="2"/>
      <c r="B78" s="62"/>
      <c r="C78" s="64"/>
      <c r="D78" s="60"/>
      <c r="E78" s="58"/>
      <c r="F78" s="58"/>
      <c r="G78" s="58"/>
      <c r="H78" s="58"/>
      <c r="I78" s="58"/>
      <c r="J78" s="51"/>
      <c r="K78" s="51"/>
      <c r="L78" s="64"/>
      <c r="M78" s="60"/>
      <c r="P78" s="2"/>
      <c r="Q78" s="2"/>
      <c r="R78" s="2"/>
      <c r="S78" s="2"/>
      <c r="T78" s="2"/>
      <c r="U78" s="2"/>
      <c r="V78" s="2"/>
      <c r="W78" s="2"/>
      <c r="X78" s="2"/>
    </row>
    <row r="79" spans="1:25" x14ac:dyDescent="0.2">
      <c r="A79" s="2"/>
      <c r="B79" s="2"/>
      <c r="C79" s="109"/>
      <c r="D79" s="149" t="s">
        <v>288</v>
      </c>
      <c r="E79" s="58"/>
      <c r="F79" s="58"/>
      <c r="G79" s="58"/>
      <c r="H79" s="58"/>
      <c r="I79" s="58"/>
      <c r="J79" s="51"/>
      <c r="K79" s="51"/>
      <c r="L79" s="66"/>
      <c r="M79" s="57"/>
      <c r="P79" s="2"/>
      <c r="Q79" s="2"/>
      <c r="R79" s="2"/>
      <c r="S79" s="2"/>
      <c r="T79" s="2"/>
      <c r="U79" s="2"/>
      <c r="V79" s="2"/>
      <c r="W79" s="2"/>
      <c r="X79" s="2"/>
    </row>
    <row r="80" spans="1:25" x14ac:dyDescent="0.2">
      <c r="C80" s="138"/>
      <c r="D80" s="149" t="s">
        <v>253</v>
      </c>
    </row>
    <row r="81" spans="1:24" x14ac:dyDescent="0.2">
      <c r="C81" s="155"/>
      <c r="D81" s="149" t="s">
        <v>273</v>
      </c>
    </row>
    <row r="83" spans="1:24" x14ac:dyDescent="0.2">
      <c r="A83" s="2"/>
      <c r="B83" s="2"/>
      <c r="C83" s="66"/>
      <c r="D83" s="64"/>
      <c r="E83" s="58"/>
      <c r="F83" s="58"/>
      <c r="G83" s="58"/>
      <c r="H83" s="58"/>
      <c r="I83" s="58"/>
      <c r="J83" s="51"/>
      <c r="K83" s="51"/>
      <c r="L83" s="51"/>
      <c r="M83" s="51"/>
      <c r="P83" s="2"/>
      <c r="Q83" s="2"/>
      <c r="R83" s="2"/>
      <c r="S83" s="2"/>
      <c r="T83" s="2"/>
      <c r="U83" s="2"/>
      <c r="V83" s="2"/>
      <c r="W83" s="2"/>
      <c r="X83" s="2"/>
    </row>
    <row r="84" spans="1:24" x14ac:dyDescent="0.2">
      <c r="C84" s="74"/>
      <c r="D84" s="64"/>
    </row>
  </sheetData>
  <sortState ref="B70:O76">
    <sortCondition descending="1" ref="H70:H76"/>
    <sortCondition descending="1" ref="K70:K76"/>
    <sortCondition descending="1" ref="N70:N76"/>
  </sortState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Y81"/>
  <sheetViews>
    <sheetView topLeftCell="A55" workbookViewId="0">
      <selection activeCell="L64" sqref="L64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28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43185</v>
      </c>
      <c r="C5" s="75" t="s">
        <v>53</v>
      </c>
      <c r="D5" s="76" t="s">
        <v>43</v>
      </c>
      <c r="E5" s="75" t="s">
        <v>54</v>
      </c>
      <c r="F5" s="70" t="s">
        <v>123</v>
      </c>
      <c r="G5" s="65" t="s">
        <v>109</v>
      </c>
      <c r="H5" s="38" t="s">
        <v>151</v>
      </c>
      <c r="I5" s="38" t="s">
        <v>117</v>
      </c>
      <c r="J5" s="38" t="s">
        <v>125</v>
      </c>
      <c r="K5" s="38"/>
      <c r="L5" s="38" t="s">
        <v>276</v>
      </c>
      <c r="M5" s="67"/>
    </row>
    <row r="6" spans="1:25" ht="18" x14ac:dyDescent="0.25">
      <c r="A6" s="11" t="s">
        <v>55</v>
      </c>
      <c r="B6" s="11">
        <v>43186</v>
      </c>
      <c r="C6" s="9" t="s">
        <v>56</v>
      </c>
      <c r="D6" s="76" t="s">
        <v>58</v>
      </c>
      <c r="E6" s="9" t="s">
        <v>47</v>
      </c>
      <c r="F6" s="70" t="s">
        <v>116</v>
      </c>
      <c r="G6" s="65" t="s">
        <v>127</v>
      </c>
      <c r="H6" s="38" t="s">
        <v>126</v>
      </c>
      <c r="I6" s="38" t="s">
        <v>90</v>
      </c>
      <c r="J6" s="38" t="s">
        <v>90</v>
      </c>
      <c r="K6" s="38" t="s">
        <v>166</v>
      </c>
      <c r="L6" s="129" t="s">
        <v>283</v>
      </c>
      <c r="M6" s="67"/>
    </row>
    <row r="7" spans="1:25" ht="18" x14ac:dyDescent="0.25">
      <c r="A7" s="11" t="s">
        <v>62</v>
      </c>
      <c r="B7" s="11">
        <v>43187</v>
      </c>
      <c r="C7" s="9" t="s">
        <v>53</v>
      </c>
      <c r="D7" s="76" t="s">
        <v>44</v>
      </c>
      <c r="E7" s="9" t="s">
        <v>57</v>
      </c>
      <c r="F7" s="70" t="s">
        <v>80</v>
      </c>
      <c r="G7" s="65" t="s">
        <v>137</v>
      </c>
      <c r="H7" s="38" t="s">
        <v>159</v>
      </c>
      <c r="I7" s="38" t="s">
        <v>104</v>
      </c>
      <c r="J7" s="38"/>
      <c r="K7" s="38"/>
      <c r="L7" s="38" t="s">
        <v>282</v>
      </c>
      <c r="M7" s="67"/>
    </row>
    <row r="8" spans="1:25" ht="18" x14ac:dyDescent="0.25">
      <c r="A8" s="11" t="s">
        <v>59</v>
      </c>
      <c r="B8" s="11">
        <v>43188</v>
      </c>
      <c r="C8" s="9" t="s">
        <v>53</v>
      </c>
      <c r="D8" s="15" t="s">
        <v>61</v>
      </c>
      <c r="E8" s="9" t="s">
        <v>60</v>
      </c>
      <c r="F8" s="70" t="s">
        <v>130</v>
      </c>
      <c r="G8" s="65" t="s">
        <v>111</v>
      </c>
      <c r="H8" s="38"/>
      <c r="I8" s="38"/>
      <c r="J8" s="38"/>
      <c r="K8" s="38"/>
      <c r="L8" s="38"/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43</v>
      </c>
      <c r="C15" s="152">
        <v>10</v>
      </c>
      <c r="D15" s="28">
        <v>8</v>
      </c>
      <c r="E15" s="28">
        <v>0</v>
      </c>
      <c r="F15" s="28">
        <v>1</v>
      </c>
      <c r="G15" s="28">
        <v>1</v>
      </c>
      <c r="H15" s="17">
        <f t="shared" ref="H15:H22" si="0">(D15*3)+(E15*2)+(F15*1)</f>
        <v>25</v>
      </c>
      <c r="I15" s="28">
        <v>27</v>
      </c>
      <c r="J15" s="29">
        <v>7</v>
      </c>
      <c r="K15" s="33">
        <f t="shared" ref="K15:K22" si="1">I15-J15</f>
        <v>20</v>
      </c>
      <c r="L15" s="137">
        <v>830</v>
      </c>
      <c r="M15" s="49">
        <v>602</v>
      </c>
      <c r="N15" s="37">
        <f t="shared" ref="N15:N22" si="2">L15-M15</f>
        <v>228</v>
      </c>
      <c r="P15" s="43">
        <f t="shared" ref="P15:V22" si="3">A15</f>
        <v>1</v>
      </c>
      <c r="Q15" s="44" t="str">
        <f t="shared" si="3"/>
        <v>De Cracks</v>
      </c>
      <c r="R15" s="44">
        <f t="shared" si="3"/>
        <v>10</v>
      </c>
      <c r="S15" s="44">
        <f t="shared" si="3"/>
        <v>8</v>
      </c>
      <c r="T15" s="44">
        <f t="shared" si="3"/>
        <v>0</v>
      </c>
      <c r="U15" s="44">
        <f t="shared" si="3"/>
        <v>1</v>
      </c>
      <c r="V15" s="44">
        <f t="shared" si="3"/>
        <v>1</v>
      </c>
      <c r="W15" s="44">
        <f t="shared" ref="W15:X22" si="4">I15</f>
        <v>27</v>
      </c>
      <c r="X15" s="44">
        <f t="shared" si="4"/>
        <v>7</v>
      </c>
      <c r="Y15" s="39">
        <f t="shared" ref="Y15:Y22" si="5">H15</f>
        <v>25</v>
      </c>
    </row>
    <row r="16" spans="1:25" x14ac:dyDescent="0.2">
      <c r="A16" s="21">
        <v>2</v>
      </c>
      <c r="B16" s="54" t="s">
        <v>44</v>
      </c>
      <c r="C16" s="125">
        <v>10</v>
      </c>
      <c r="D16" s="18">
        <v>8</v>
      </c>
      <c r="E16" s="18">
        <v>0</v>
      </c>
      <c r="F16" s="18">
        <v>0</v>
      </c>
      <c r="G16" s="18">
        <v>2</v>
      </c>
      <c r="H16" s="17">
        <f t="shared" si="0"/>
        <v>24</v>
      </c>
      <c r="I16" s="18">
        <v>24</v>
      </c>
      <c r="J16" s="20">
        <v>7</v>
      </c>
      <c r="K16" s="33">
        <f t="shared" si="1"/>
        <v>17</v>
      </c>
      <c r="L16" s="71">
        <v>685</v>
      </c>
      <c r="M16" s="48">
        <v>561</v>
      </c>
      <c r="N16" s="37">
        <f t="shared" si="2"/>
        <v>124</v>
      </c>
      <c r="P16" s="45">
        <f t="shared" si="3"/>
        <v>2</v>
      </c>
      <c r="Q16" s="46" t="str">
        <f t="shared" si="3"/>
        <v>Rookies</v>
      </c>
      <c r="R16" s="46">
        <f t="shared" si="3"/>
        <v>10</v>
      </c>
      <c r="S16" s="46">
        <f t="shared" si="3"/>
        <v>8</v>
      </c>
      <c r="T16" s="46">
        <f t="shared" si="3"/>
        <v>0</v>
      </c>
      <c r="U16" s="46">
        <f t="shared" si="3"/>
        <v>0</v>
      </c>
      <c r="V16" s="46">
        <f t="shared" si="3"/>
        <v>2</v>
      </c>
      <c r="W16" s="46">
        <f t="shared" si="4"/>
        <v>24</v>
      </c>
      <c r="X16" s="46">
        <f t="shared" si="4"/>
        <v>7</v>
      </c>
      <c r="Y16" s="47">
        <f t="shared" si="5"/>
        <v>24</v>
      </c>
    </row>
    <row r="17" spans="1:25" x14ac:dyDescent="0.2">
      <c r="A17" s="34">
        <v>3</v>
      </c>
      <c r="B17" s="54" t="s">
        <v>57</v>
      </c>
      <c r="C17" s="61">
        <v>11</v>
      </c>
      <c r="D17" s="26">
        <v>6</v>
      </c>
      <c r="E17" s="26">
        <v>1</v>
      </c>
      <c r="F17" s="26">
        <v>0</v>
      </c>
      <c r="G17" s="26">
        <v>4</v>
      </c>
      <c r="H17" s="17">
        <f t="shared" si="0"/>
        <v>20</v>
      </c>
      <c r="I17" s="26">
        <v>24</v>
      </c>
      <c r="J17" s="55">
        <v>17</v>
      </c>
      <c r="K17" s="33">
        <f t="shared" si="1"/>
        <v>7</v>
      </c>
      <c r="L17" s="27">
        <v>783</v>
      </c>
      <c r="M17" s="49">
        <v>605</v>
      </c>
      <c r="N17" s="37">
        <f t="shared" si="2"/>
        <v>178</v>
      </c>
      <c r="P17" s="45">
        <f t="shared" si="3"/>
        <v>3</v>
      </c>
      <c r="Q17" s="44" t="str">
        <f t="shared" si="3"/>
        <v>De Blauwers</v>
      </c>
      <c r="R17" s="46">
        <f t="shared" si="3"/>
        <v>11</v>
      </c>
      <c r="S17" s="46">
        <f t="shared" si="3"/>
        <v>6</v>
      </c>
      <c r="T17" s="46">
        <f t="shared" si="3"/>
        <v>1</v>
      </c>
      <c r="U17" s="46">
        <f t="shared" si="3"/>
        <v>0</v>
      </c>
      <c r="V17" s="46">
        <f t="shared" si="3"/>
        <v>4</v>
      </c>
      <c r="W17" s="46">
        <f t="shared" si="4"/>
        <v>24</v>
      </c>
      <c r="X17" s="46">
        <f t="shared" si="4"/>
        <v>17</v>
      </c>
      <c r="Y17" s="47">
        <f t="shared" si="5"/>
        <v>20</v>
      </c>
    </row>
    <row r="18" spans="1:25" x14ac:dyDescent="0.2">
      <c r="A18" s="21">
        <v>4</v>
      </c>
      <c r="B18" s="103" t="s">
        <v>54</v>
      </c>
      <c r="C18" s="156">
        <v>10</v>
      </c>
      <c r="D18" s="72">
        <v>6</v>
      </c>
      <c r="E18" s="22">
        <v>0</v>
      </c>
      <c r="F18" s="22">
        <v>0</v>
      </c>
      <c r="G18" s="22">
        <v>4</v>
      </c>
      <c r="H18" s="17">
        <f t="shared" si="0"/>
        <v>18</v>
      </c>
      <c r="I18" s="22">
        <v>18</v>
      </c>
      <c r="J18" s="32">
        <v>14</v>
      </c>
      <c r="K18" s="33">
        <f t="shared" si="1"/>
        <v>4</v>
      </c>
      <c r="L18" s="59">
        <v>669</v>
      </c>
      <c r="M18" s="50">
        <v>638</v>
      </c>
      <c r="N18" s="37">
        <f t="shared" si="2"/>
        <v>31</v>
      </c>
      <c r="P18" s="45">
        <f t="shared" si="3"/>
        <v>4</v>
      </c>
      <c r="Q18" s="46" t="str">
        <f t="shared" si="3"/>
        <v>VTKaduk</v>
      </c>
      <c r="R18" s="46">
        <f t="shared" si="3"/>
        <v>10</v>
      </c>
      <c r="S18" s="46">
        <f t="shared" si="3"/>
        <v>6</v>
      </c>
      <c r="T18" s="46">
        <f t="shared" si="3"/>
        <v>0</v>
      </c>
      <c r="U18" s="46">
        <f t="shared" si="3"/>
        <v>0</v>
      </c>
      <c r="V18" s="46">
        <f t="shared" si="3"/>
        <v>4</v>
      </c>
      <c r="W18" s="46">
        <f t="shared" si="4"/>
        <v>18</v>
      </c>
      <c r="X18" s="46">
        <f t="shared" si="4"/>
        <v>14</v>
      </c>
      <c r="Y18" s="47">
        <f t="shared" si="5"/>
        <v>18</v>
      </c>
    </row>
    <row r="19" spans="1:25" x14ac:dyDescent="0.2">
      <c r="A19" s="34">
        <v>5</v>
      </c>
      <c r="B19" s="68" t="s">
        <v>47</v>
      </c>
      <c r="C19" s="56">
        <v>11</v>
      </c>
      <c r="D19" s="16">
        <v>4</v>
      </c>
      <c r="E19" s="16">
        <v>0</v>
      </c>
      <c r="F19" s="16">
        <v>2</v>
      </c>
      <c r="G19" s="16">
        <v>5</v>
      </c>
      <c r="H19" s="17">
        <f t="shared" si="0"/>
        <v>14</v>
      </c>
      <c r="I19" s="16">
        <v>17</v>
      </c>
      <c r="J19" s="30">
        <v>24</v>
      </c>
      <c r="K19" s="33">
        <f t="shared" si="1"/>
        <v>-7</v>
      </c>
      <c r="L19" s="49">
        <v>755</v>
      </c>
      <c r="M19" s="49">
        <v>800</v>
      </c>
      <c r="N19" s="37">
        <f t="shared" si="2"/>
        <v>-45</v>
      </c>
      <c r="P19" s="43">
        <f t="shared" si="3"/>
        <v>5</v>
      </c>
      <c r="Q19" s="44" t="str">
        <f t="shared" si="3"/>
        <v>TMS Avelgem</v>
      </c>
      <c r="R19" s="44">
        <f t="shared" si="3"/>
        <v>11</v>
      </c>
      <c r="S19" s="44">
        <f t="shared" si="3"/>
        <v>4</v>
      </c>
      <c r="T19" s="44">
        <f t="shared" si="3"/>
        <v>0</v>
      </c>
      <c r="U19" s="44">
        <f t="shared" si="3"/>
        <v>2</v>
      </c>
      <c r="V19" s="44">
        <f t="shared" si="3"/>
        <v>5</v>
      </c>
      <c r="W19" s="44">
        <f t="shared" si="4"/>
        <v>17</v>
      </c>
      <c r="X19" s="44">
        <f t="shared" si="4"/>
        <v>24</v>
      </c>
      <c r="Y19" s="39">
        <f t="shared" si="5"/>
        <v>14</v>
      </c>
    </row>
    <row r="20" spans="1:25" x14ac:dyDescent="0.2">
      <c r="A20" s="21">
        <v>6</v>
      </c>
      <c r="B20" s="54" t="s">
        <v>60</v>
      </c>
      <c r="C20" s="123">
        <v>9</v>
      </c>
      <c r="D20" s="128">
        <v>3</v>
      </c>
      <c r="E20" s="16">
        <v>1</v>
      </c>
      <c r="F20" s="16">
        <v>0</v>
      </c>
      <c r="G20" s="16">
        <v>5</v>
      </c>
      <c r="H20" s="17">
        <f t="shared" si="0"/>
        <v>11</v>
      </c>
      <c r="I20" s="16">
        <v>14</v>
      </c>
      <c r="J20" s="30">
        <v>20</v>
      </c>
      <c r="K20" s="33">
        <f t="shared" si="1"/>
        <v>-6</v>
      </c>
      <c r="L20" s="100">
        <v>569</v>
      </c>
      <c r="M20" s="49">
        <v>740</v>
      </c>
      <c r="N20" s="37">
        <f t="shared" si="2"/>
        <v>-171</v>
      </c>
      <c r="P20" s="43">
        <f t="shared" si="3"/>
        <v>6</v>
      </c>
      <c r="Q20" s="46" t="str">
        <f t="shared" si="3"/>
        <v>Wedamar</v>
      </c>
      <c r="R20" s="44">
        <f t="shared" si="3"/>
        <v>9</v>
      </c>
      <c r="S20" s="44">
        <f t="shared" si="3"/>
        <v>3</v>
      </c>
      <c r="T20" s="44">
        <f t="shared" si="3"/>
        <v>1</v>
      </c>
      <c r="U20" s="44">
        <f t="shared" si="3"/>
        <v>0</v>
      </c>
      <c r="V20" s="44">
        <f t="shared" si="3"/>
        <v>5</v>
      </c>
      <c r="W20" s="44">
        <f t="shared" si="4"/>
        <v>14</v>
      </c>
      <c r="X20" s="44">
        <f t="shared" si="4"/>
        <v>20</v>
      </c>
      <c r="Y20" s="39">
        <f t="shared" si="5"/>
        <v>11</v>
      </c>
    </row>
    <row r="21" spans="1:25" x14ac:dyDescent="0.2">
      <c r="A21" s="34">
        <v>7</v>
      </c>
      <c r="B21" s="68" t="s">
        <v>58</v>
      </c>
      <c r="C21" s="56">
        <v>11</v>
      </c>
      <c r="D21" s="16">
        <v>2</v>
      </c>
      <c r="E21" s="16">
        <v>1</v>
      </c>
      <c r="F21" s="16">
        <v>0</v>
      </c>
      <c r="G21" s="16">
        <v>8</v>
      </c>
      <c r="H21" s="17">
        <f t="shared" si="0"/>
        <v>8</v>
      </c>
      <c r="I21" s="16">
        <v>11</v>
      </c>
      <c r="J21" s="30">
        <v>28</v>
      </c>
      <c r="K21" s="33">
        <f t="shared" si="1"/>
        <v>-17</v>
      </c>
      <c r="L21" s="27">
        <v>547</v>
      </c>
      <c r="M21" s="49">
        <v>840</v>
      </c>
      <c r="N21" s="37">
        <f t="shared" si="2"/>
        <v>-293</v>
      </c>
      <c r="P21" s="43">
        <f t="shared" si="3"/>
        <v>7</v>
      </c>
      <c r="Q21" s="44" t="str">
        <f t="shared" si="3"/>
        <v>JOC Ieper</v>
      </c>
      <c r="R21" s="44">
        <f t="shared" si="3"/>
        <v>11</v>
      </c>
      <c r="S21" s="44">
        <f t="shared" si="3"/>
        <v>2</v>
      </c>
      <c r="T21" s="44">
        <f t="shared" si="3"/>
        <v>1</v>
      </c>
      <c r="U21" s="44">
        <f t="shared" si="3"/>
        <v>0</v>
      </c>
      <c r="V21" s="44">
        <f t="shared" si="3"/>
        <v>8</v>
      </c>
      <c r="W21" s="44">
        <f t="shared" si="4"/>
        <v>11</v>
      </c>
      <c r="X21" s="44">
        <f t="shared" si="4"/>
        <v>28</v>
      </c>
      <c r="Y21" s="39">
        <f t="shared" si="5"/>
        <v>8</v>
      </c>
    </row>
    <row r="22" spans="1:25" x14ac:dyDescent="0.2">
      <c r="A22" s="80">
        <v>8</v>
      </c>
      <c r="B22" s="81" t="s">
        <v>61</v>
      </c>
      <c r="C22" s="119">
        <v>10</v>
      </c>
      <c r="D22" s="82">
        <v>1</v>
      </c>
      <c r="E22" s="83">
        <v>0</v>
      </c>
      <c r="F22" s="83">
        <v>0</v>
      </c>
      <c r="G22" s="83">
        <v>9</v>
      </c>
      <c r="H22" s="84">
        <f t="shared" si="0"/>
        <v>3</v>
      </c>
      <c r="I22" s="83">
        <v>9</v>
      </c>
      <c r="J22" s="85">
        <v>27</v>
      </c>
      <c r="K22" s="86">
        <f t="shared" si="1"/>
        <v>-18</v>
      </c>
      <c r="L22" s="100">
        <v>446</v>
      </c>
      <c r="M22" s="87">
        <v>498</v>
      </c>
      <c r="N22" s="88">
        <f t="shared" si="2"/>
        <v>-52</v>
      </c>
      <c r="P22" s="43">
        <f t="shared" si="3"/>
        <v>8</v>
      </c>
      <c r="Q22" s="46" t="str">
        <f t="shared" si="3"/>
        <v>Atletico</v>
      </c>
      <c r="R22" s="44">
        <f t="shared" si="3"/>
        <v>10</v>
      </c>
      <c r="S22" s="44">
        <f t="shared" si="3"/>
        <v>1</v>
      </c>
      <c r="T22" s="44">
        <f t="shared" si="3"/>
        <v>0</v>
      </c>
      <c r="U22" s="44">
        <f t="shared" si="3"/>
        <v>0</v>
      </c>
      <c r="V22" s="44">
        <f t="shared" si="3"/>
        <v>9</v>
      </c>
      <c r="W22" s="44">
        <f t="shared" si="4"/>
        <v>9</v>
      </c>
      <c r="X22" s="44">
        <f t="shared" si="4"/>
        <v>27</v>
      </c>
      <c r="Y22" s="39">
        <f t="shared" si="5"/>
        <v>3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121"/>
      <c r="D25" s="64" t="s">
        <v>157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110"/>
      <c r="D26" s="149" t="s">
        <v>237</v>
      </c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98"/>
      <c r="D27" s="149" t="s">
        <v>272</v>
      </c>
      <c r="E27" s="58"/>
      <c r="F27" s="58"/>
      <c r="G27" s="58"/>
      <c r="H27" s="58"/>
      <c r="I27" s="58"/>
      <c r="J27" s="51"/>
      <c r="K27" s="51"/>
      <c r="L27" s="140"/>
      <c r="M27" s="51" t="s">
        <v>194</v>
      </c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66"/>
      <c r="D28" s="149"/>
      <c r="E28" s="58"/>
      <c r="F28" s="58"/>
      <c r="G28" s="58"/>
      <c r="H28" s="58"/>
      <c r="I28" s="58"/>
      <c r="J28" s="51"/>
      <c r="K28" s="51"/>
      <c r="L28" s="51"/>
      <c r="M28" s="51"/>
      <c r="P28" s="2"/>
      <c r="Q28" s="2"/>
      <c r="R28" s="2"/>
      <c r="S28" s="2"/>
      <c r="T28" s="2"/>
      <c r="U28" s="2"/>
      <c r="V28" s="2"/>
      <c r="W28" s="2"/>
      <c r="X28" s="2"/>
    </row>
    <row r="29" spans="1:25" ht="23.25" x14ac:dyDescent="0.35">
      <c r="A29" s="23" t="s">
        <v>49</v>
      </c>
      <c r="B29" s="1"/>
      <c r="C29" s="1"/>
      <c r="D29" s="1"/>
      <c r="E29" s="1"/>
      <c r="F29" s="1"/>
      <c r="G29" s="1"/>
      <c r="H29" s="1"/>
      <c r="I29" s="1"/>
      <c r="J29" s="1"/>
    </row>
    <row r="30" spans="1: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25" ht="24" thickBot="1" x14ac:dyDescent="0.4">
      <c r="A31" s="5" t="s">
        <v>28</v>
      </c>
      <c r="B31" s="3"/>
      <c r="C31" s="3"/>
      <c r="D31" s="3"/>
      <c r="E31" s="3"/>
      <c r="F31" s="4"/>
      <c r="G31" s="4"/>
      <c r="H31" s="4"/>
      <c r="I31" s="4"/>
      <c r="J31" s="4"/>
      <c r="K31" s="4"/>
      <c r="L31" s="4"/>
    </row>
    <row r="32" spans="1:25" ht="18" x14ac:dyDescent="0.25">
      <c r="A32" s="13" t="s">
        <v>1</v>
      </c>
      <c r="B32" s="12" t="s">
        <v>2</v>
      </c>
      <c r="C32" s="13" t="s">
        <v>3</v>
      </c>
      <c r="D32" s="12" t="s">
        <v>4</v>
      </c>
      <c r="E32" s="14" t="s">
        <v>5</v>
      </c>
      <c r="F32" s="7" t="s">
        <v>6</v>
      </c>
      <c r="G32" s="6" t="s">
        <v>7</v>
      </c>
      <c r="H32" s="6"/>
      <c r="I32" s="6"/>
      <c r="J32" s="6"/>
      <c r="K32" s="6"/>
      <c r="L32" s="6"/>
    </row>
    <row r="33" spans="1:25" ht="18" x14ac:dyDescent="0.25">
      <c r="A33" s="10" t="s">
        <v>55</v>
      </c>
      <c r="B33" s="11">
        <v>43186</v>
      </c>
      <c r="C33" s="75" t="s">
        <v>65</v>
      </c>
      <c r="D33" s="76" t="s">
        <v>66</v>
      </c>
      <c r="E33" s="75" t="s">
        <v>69</v>
      </c>
      <c r="F33" s="70" t="s">
        <v>88</v>
      </c>
      <c r="G33" s="65" t="s">
        <v>112</v>
      </c>
      <c r="H33" s="38" t="s">
        <v>102</v>
      </c>
      <c r="I33" s="38" t="s">
        <v>93</v>
      </c>
      <c r="J33" s="38" t="s">
        <v>107</v>
      </c>
      <c r="K33" s="38"/>
      <c r="L33" s="38" t="s">
        <v>270</v>
      </c>
      <c r="M33" s="67"/>
    </row>
    <row r="34" spans="1:25" ht="18" x14ac:dyDescent="0.25">
      <c r="A34" s="11" t="s">
        <v>55</v>
      </c>
      <c r="B34" s="11">
        <v>43186</v>
      </c>
      <c r="C34" s="9" t="s">
        <v>56</v>
      </c>
      <c r="D34" s="76" t="s">
        <v>70</v>
      </c>
      <c r="E34" s="9" t="s">
        <v>68</v>
      </c>
      <c r="F34" s="70" t="s">
        <v>106</v>
      </c>
      <c r="G34" s="65" t="s">
        <v>93</v>
      </c>
      <c r="H34" s="38" t="s">
        <v>147</v>
      </c>
      <c r="I34" s="38" t="s">
        <v>100</v>
      </c>
      <c r="J34" s="38" t="s">
        <v>84</v>
      </c>
      <c r="K34" s="38" t="s">
        <v>189</v>
      </c>
      <c r="L34" s="129" t="s">
        <v>277</v>
      </c>
      <c r="M34" s="67"/>
    </row>
    <row r="35" spans="1:25" ht="18" x14ac:dyDescent="0.25">
      <c r="A35" s="11" t="s">
        <v>55</v>
      </c>
      <c r="B35" s="11">
        <v>43186</v>
      </c>
      <c r="C35" s="9" t="s">
        <v>56</v>
      </c>
      <c r="D35" s="76" t="s">
        <v>42</v>
      </c>
      <c r="E35" s="9" t="s">
        <v>63</v>
      </c>
      <c r="F35" s="70" t="s">
        <v>123</v>
      </c>
      <c r="G35" s="65" t="s">
        <v>100</v>
      </c>
      <c r="H35" s="38" t="s">
        <v>127</v>
      </c>
      <c r="I35" s="38" t="s">
        <v>114</v>
      </c>
      <c r="J35" s="38" t="s">
        <v>109</v>
      </c>
      <c r="K35" s="38"/>
      <c r="L35" s="38" t="s">
        <v>278</v>
      </c>
      <c r="M35" s="67"/>
    </row>
    <row r="36" spans="1:25" ht="18" x14ac:dyDescent="0.25">
      <c r="A36" s="11" t="s">
        <v>62</v>
      </c>
      <c r="B36" s="11">
        <v>43187</v>
      </c>
      <c r="C36" s="9" t="s">
        <v>56</v>
      </c>
      <c r="D36" s="15" t="s">
        <v>64</v>
      </c>
      <c r="E36" s="9" t="s">
        <v>67</v>
      </c>
      <c r="F36" s="70" t="s">
        <v>123</v>
      </c>
      <c r="G36" s="65" t="s">
        <v>151</v>
      </c>
      <c r="H36" s="38" t="s">
        <v>109</v>
      </c>
      <c r="I36" s="38" t="s">
        <v>89</v>
      </c>
      <c r="J36" s="38" t="s">
        <v>147</v>
      </c>
      <c r="K36" s="38"/>
      <c r="L36" s="38" t="s">
        <v>280</v>
      </c>
      <c r="M36" s="67"/>
    </row>
    <row r="40" spans="1:25" ht="17.25" x14ac:dyDescent="0.25">
      <c r="A40" s="8" t="s">
        <v>50</v>
      </c>
    </row>
    <row r="42" spans="1:25" x14ac:dyDescent="0.2">
      <c r="A42" s="35"/>
      <c r="B42" s="19" t="s">
        <v>8</v>
      </c>
      <c r="C42" s="19" t="s">
        <v>9</v>
      </c>
      <c r="D42" s="19" t="s">
        <v>14</v>
      </c>
      <c r="E42" s="19" t="s">
        <v>15</v>
      </c>
      <c r="F42" s="19" t="s">
        <v>16</v>
      </c>
      <c r="G42" s="19" t="s">
        <v>17</v>
      </c>
      <c r="H42" s="25" t="s">
        <v>18</v>
      </c>
      <c r="I42" s="19" t="s">
        <v>10</v>
      </c>
      <c r="J42" s="19" t="s">
        <v>11</v>
      </c>
      <c r="K42" s="25" t="s">
        <v>20</v>
      </c>
      <c r="L42" s="19" t="s">
        <v>13</v>
      </c>
      <c r="M42" s="24" t="s">
        <v>12</v>
      </c>
      <c r="N42" s="36" t="s">
        <v>19</v>
      </c>
      <c r="P42" s="43"/>
      <c r="Q42" s="40" t="s">
        <v>8</v>
      </c>
      <c r="R42" s="40" t="s">
        <v>21</v>
      </c>
      <c r="S42" s="40" t="s">
        <v>22</v>
      </c>
      <c r="T42" s="40" t="s">
        <v>23</v>
      </c>
      <c r="U42" s="40" t="s">
        <v>24</v>
      </c>
      <c r="V42" s="41" t="s">
        <v>25</v>
      </c>
      <c r="W42" s="40" t="s">
        <v>26</v>
      </c>
      <c r="X42" s="40" t="s">
        <v>27</v>
      </c>
      <c r="Y42" s="42" t="s">
        <v>18</v>
      </c>
    </row>
    <row r="43" spans="1:25" x14ac:dyDescent="0.2">
      <c r="A43" s="34">
        <v>1</v>
      </c>
      <c r="B43" s="54" t="s">
        <v>66</v>
      </c>
      <c r="C43" s="29">
        <v>11</v>
      </c>
      <c r="D43" s="28">
        <v>7</v>
      </c>
      <c r="E43" s="28">
        <v>1</v>
      </c>
      <c r="F43" s="28">
        <v>2</v>
      </c>
      <c r="G43" s="28">
        <v>1</v>
      </c>
      <c r="H43" s="17">
        <f t="shared" ref="H43:H50" si="6">(D43*3)+(E43*2)+(F43*1)</f>
        <v>25</v>
      </c>
      <c r="I43" s="28">
        <v>29</v>
      </c>
      <c r="J43" s="29">
        <v>16</v>
      </c>
      <c r="K43" s="33">
        <f t="shared" ref="K43:K50" si="7">I43-J43</f>
        <v>13</v>
      </c>
      <c r="L43" s="143">
        <v>913</v>
      </c>
      <c r="M43" s="49">
        <v>896</v>
      </c>
      <c r="N43" s="37">
        <f t="shared" ref="N43:N50" si="8">L43-M43</f>
        <v>17</v>
      </c>
      <c r="P43" s="43">
        <f t="shared" ref="P43:V50" si="9">A43</f>
        <v>1</v>
      </c>
      <c r="Q43" s="44" t="str">
        <f t="shared" si="9"/>
        <v>VC 'n Arten Voet</v>
      </c>
      <c r="R43" s="44">
        <f t="shared" si="9"/>
        <v>11</v>
      </c>
      <c r="S43" s="44">
        <f t="shared" si="9"/>
        <v>7</v>
      </c>
      <c r="T43" s="44">
        <f t="shared" si="9"/>
        <v>1</v>
      </c>
      <c r="U43" s="44">
        <f t="shared" si="9"/>
        <v>2</v>
      </c>
      <c r="V43" s="44">
        <f t="shared" si="9"/>
        <v>1</v>
      </c>
      <c r="W43" s="44">
        <f t="shared" ref="W43:X50" si="10">I43</f>
        <v>29</v>
      </c>
      <c r="X43" s="44">
        <f t="shared" si="10"/>
        <v>16</v>
      </c>
      <c r="Y43" s="39">
        <f t="shared" ref="Y43:Y50" si="11">H43</f>
        <v>25</v>
      </c>
    </row>
    <row r="44" spans="1:25" x14ac:dyDescent="0.2">
      <c r="A44" s="21">
        <v>2</v>
      </c>
      <c r="B44" s="54" t="s">
        <v>86</v>
      </c>
      <c r="C44" s="73">
        <v>11</v>
      </c>
      <c r="D44" s="20">
        <v>4</v>
      </c>
      <c r="E44" s="18">
        <v>5</v>
      </c>
      <c r="F44" s="18">
        <v>2</v>
      </c>
      <c r="G44" s="18">
        <v>0</v>
      </c>
      <c r="H44" s="17">
        <f t="shared" si="6"/>
        <v>24</v>
      </c>
      <c r="I44" s="18">
        <v>27</v>
      </c>
      <c r="J44" s="20">
        <v>13</v>
      </c>
      <c r="K44" s="33">
        <f t="shared" si="7"/>
        <v>14</v>
      </c>
      <c r="L44" s="101">
        <v>917</v>
      </c>
      <c r="M44" s="48">
        <v>837</v>
      </c>
      <c r="N44" s="37">
        <f t="shared" si="8"/>
        <v>80</v>
      </c>
      <c r="P44" s="45">
        <f t="shared" si="9"/>
        <v>2</v>
      </c>
      <c r="Q44" s="46" t="str">
        <f t="shared" si="9"/>
        <v xml:space="preserve"> 'T@ûdoen</v>
      </c>
      <c r="R44" s="46">
        <f t="shared" si="9"/>
        <v>11</v>
      </c>
      <c r="S44" s="46">
        <f t="shared" si="9"/>
        <v>4</v>
      </c>
      <c r="T44" s="46">
        <f t="shared" si="9"/>
        <v>5</v>
      </c>
      <c r="U44" s="46">
        <f t="shared" si="9"/>
        <v>2</v>
      </c>
      <c r="V44" s="46">
        <f t="shared" si="9"/>
        <v>0</v>
      </c>
      <c r="W44" s="46">
        <f t="shared" si="10"/>
        <v>27</v>
      </c>
      <c r="X44" s="46">
        <f t="shared" si="10"/>
        <v>13</v>
      </c>
      <c r="Y44" s="47">
        <f t="shared" si="11"/>
        <v>24</v>
      </c>
    </row>
    <row r="45" spans="1:25" x14ac:dyDescent="0.2">
      <c r="A45" s="34">
        <v>3</v>
      </c>
      <c r="B45" s="54" t="s">
        <v>67</v>
      </c>
      <c r="C45" s="61">
        <v>11</v>
      </c>
      <c r="D45" s="26">
        <v>6</v>
      </c>
      <c r="E45" s="26">
        <v>0</v>
      </c>
      <c r="F45" s="26">
        <v>1</v>
      </c>
      <c r="G45" s="26">
        <v>4</v>
      </c>
      <c r="H45" s="17">
        <f t="shared" si="6"/>
        <v>19</v>
      </c>
      <c r="I45" s="26">
        <v>23</v>
      </c>
      <c r="J45" s="55">
        <v>18</v>
      </c>
      <c r="K45" s="33">
        <f t="shared" si="7"/>
        <v>5</v>
      </c>
      <c r="L45" s="27">
        <v>912</v>
      </c>
      <c r="M45" s="49">
        <v>856</v>
      </c>
      <c r="N45" s="37">
        <f t="shared" si="8"/>
        <v>56</v>
      </c>
      <c r="P45" s="45">
        <f t="shared" si="9"/>
        <v>3</v>
      </c>
      <c r="Q45" s="44" t="str">
        <f t="shared" si="9"/>
        <v>Volan Anzegem</v>
      </c>
      <c r="R45" s="46">
        <f t="shared" si="9"/>
        <v>11</v>
      </c>
      <c r="S45" s="46">
        <f t="shared" si="9"/>
        <v>6</v>
      </c>
      <c r="T45" s="46">
        <f t="shared" si="9"/>
        <v>0</v>
      </c>
      <c r="U45" s="46">
        <f t="shared" si="9"/>
        <v>1</v>
      </c>
      <c r="V45" s="46">
        <f t="shared" si="9"/>
        <v>4</v>
      </c>
      <c r="W45" s="46">
        <f t="shared" si="10"/>
        <v>23</v>
      </c>
      <c r="X45" s="46">
        <f t="shared" si="10"/>
        <v>18</v>
      </c>
      <c r="Y45" s="47">
        <f t="shared" si="11"/>
        <v>19</v>
      </c>
    </row>
    <row r="46" spans="1:25" x14ac:dyDescent="0.2">
      <c r="A46" s="21">
        <v>4</v>
      </c>
      <c r="B46" s="77" t="s">
        <v>70</v>
      </c>
      <c r="C46" s="72">
        <v>11</v>
      </c>
      <c r="D46" s="22">
        <v>4</v>
      </c>
      <c r="E46" s="22">
        <v>1</v>
      </c>
      <c r="F46" s="22">
        <v>3</v>
      </c>
      <c r="G46" s="22">
        <v>3</v>
      </c>
      <c r="H46" s="17">
        <f t="shared" si="6"/>
        <v>17</v>
      </c>
      <c r="I46" s="22">
        <v>20</v>
      </c>
      <c r="J46" s="32">
        <v>20</v>
      </c>
      <c r="K46" s="33">
        <f t="shared" si="7"/>
        <v>0</v>
      </c>
      <c r="L46" s="105">
        <v>878</v>
      </c>
      <c r="M46" s="50">
        <v>837</v>
      </c>
      <c r="N46" s="37">
        <f t="shared" si="8"/>
        <v>41</v>
      </c>
      <c r="P46" s="45">
        <f t="shared" si="9"/>
        <v>4</v>
      </c>
      <c r="Q46" s="46" t="str">
        <f t="shared" si="9"/>
        <v>Caravanne PT</v>
      </c>
      <c r="R46" s="46">
        <f t="shared" si="9"/>
        <v>11</v>
      </c>
      <c r="S46" s="46">
        <f t="shared" si="9"/>
        <v>4</v>
      </c>
      <c r="T46" s="46">
        <f t="shared" si="9"/>
        <v>1</v>
      </c>
      <c r="U46" s="46">
        <f t="shared" si="9"/>
        <v>3</v>
      </c>
      <c r="V46" s="46">
        <f t="shared" si="9"/>
        <v>3</v>
      </c>
      <c r="W46" s="46">
        <f t="shared" si="10"/>
        <v>20</v>
      </c>
      <c r="X46" s="46">
        <f t="shared" si="10"/>
        <v>20</v>
      </c>
      <c r="Y46" s="47">
        <f t="shared" si="11"/>
        <v>17</v>
      </c>
    </row>
    <row r="47" spans="1:25" x14ac:dyDescent="0.2">
      <c r="A47" s="34">
        <v>5</v>
      </c>
      <c r="B47" s="68" t="s">
        <v>42</v>
      </c>
      <c r="C47" s="56">
        <v>11</v>
      </c>
      <c r="D47" s="16">
        <v>2</v>
      </c>
      <c r="E47" s="16">
        <v>4</v>
      </c>
      <c r="F47" s="16">
        <v>2</v>
      </c>
      <c r="G47" s="16">
        <v>3</v>
      </c>
      <c r="H47" s="17">
        <f t="shared" si="6"/>
        <v>16</v>
      </c>
      <c r="I47" s="16">
        <v>21</v>
      </c>
      <c r="J47" s="30">
        <v>24</v>
      </c>
      <c r="K47" s="33">
        <f t="shared" si="7"/>
        <v>-3</v>
      </c>
      <c r="L47" s="49">
        <v>957</v>
      </c>
      <c r="M47" s="49">
        <v>971</v>
      </c>
      <c r="N47" s="37">
        <f t="shared" si="8"/>
        <v>-14</v>
      </c>
      <c r="P47" s="43">
        <f t="shared" si="9"/>
        <v>5</v>
      </c>
      <c r="Q47" s="44" t="str">
        <f t="shared" si="9"/>
        <v>Rocos</v>
      </c>
      <c r="R47" s="44">
        <f t="shared" si="9"/>
        <v>11</v>
      </c>
      <c r="S47" s="44">
        <f t="shared" si="9"/>
        <v>2</v>
      </c>
      <c r="T47" s="44">
        <f t="shared" si="9"/>
        <v>4</v>
      </c>
      <c r="U47" s="44">
        <f t="shared" si="9"/>
        <v>2</v>
      </c>
      <c r="V47" s="44">
        <f t="shared" si="9"/>
        <v>3</v>
      </c>
      <c r="W47" s="44">
        <f t="shared" si="10"/>
        <v>21</v>
      </c>
      <c r="X47" s="44">
        <f t="shared" si="10"/>
        <v>24</v>
      </c>
      <c r="Y47" s="39">
        <f t="shared" si="11"/>
        <v>16</v>
      </c>
    </row>
    <row r="48" spans="1:25" x14ac:dyDescent="0.2">
      <c r="A48" s="21">
        <v>6</v>
      </c>
      <c r="B48" s="54" t="s">
        <v>69</v>
      </c>
      <c r="C48" s="56">
        <v>11</v>
      </c>
      <c r="D48" s="56">
        <v>4</v>
      </c>
      <c r="E48" s="16">
        <v>0</v>
      </c>
      <c r="F48" s="16">
        <v>2</v>
      </c>
      <c r="G48" s="16">
        <v>5</v>
      </c>
      <c r="H48" s="17">
        <f t="shared" si="6"/>
        <v>14</v>
      </c>
      <c r="I48" s="16">
        <v>19</v>
      </c>
      <c r="J48" s="30">
        <v>21</v>
      </c>
      <c r="K48" s="33">
        <f t="shared" si="7"/>
        <v>-2</v>
      </c>
      <c r="L48" s="100">
        <v>863</v>
      </c>
      <c r="M48" s="49">
        <v>895</v>
      </c>
      <c r="N48" s="37">
        <f t="shared" si="8"/>
        <v>-32</v>
      </c>
      <c r="P48" s="43">
        <f t="shared" si="9"/>
        <v>6</v>
      </c>
      <c r="Q48" s="46" t="str">
        <f t="shared" si="9"/>
        <v>Kocherke</v>
      </c>
      <c r="R48" s="44">
        <f t="shared" si="9"/>
        <v>11</v>
      </c>
      <c r="S48" s="44">
        <f t="shared" si="9"/>
        <v>4</v>
      </c>
      <c r="T48" s="44">
        <f t="shared" si="9"/>
        <v>0</v>
      </c>
      <c r="U48" s="44">
        <f t="shared" si="9"/>
        <v>2</v>
      </c>
      <c r="V48" s="44">
        <f t="shared" si="9"/>
        <v>5</v>
      </c>
      <c r="W48" s="44">
        <f t="shared" si="10"/>
        <v>19</v>
      </c>
      <c r="X48" s="44">
        <f t="shared" si="10"/>
        <v>21</v>
      </c>
      <c r="Y48" s="39">
        <f t="shared" si="11"/>
        <v>14</v>
      </c>
    </row>
    <row r="49" spans="1:25" x14ac:dyDescent="0.2">
      <c r="A49" s="34">
        <v>7</v>
      </c>
      <c r="B49" s="118" t="s">
        <v>63</v>
      </c>
      <c r="C49" s="56">
        <v>11</v>
      </c>
      <c r="D49" s="16">
        <v>2</v>
      </c>
      <c r="E49" s="16">
        <v>1</v>
      </c>
      <c r="F49" s="16">
        <v>2</v>
      </c>
      <c r="G49" s="16">
        <v>6</v>
      </c>
      <c r="H49" s="17">
        <f t="shared" si="6"/>
        <v>10</v>
      </c>
      <c r="I49" s="16">
        <v>15</v>
      </c>
      <c r="J49" s="30">
        <v>26</v>
      </c>
      <c r="K49" s="33">
        <f t="shared" si="7"/>
        <v>-11</v>
      </c>
      <c r="L49" s="27">
        <v>876</v>
      </c>
      <c r="M49" s="49">
        <v>921</v>
      </c>
      <c r="N49" s="37">
        <f t="shared" si="8"/>
        <v>-45</v>
      </c>
      <c r="P49" s="43">
        <f t="shared" si="9"/>
        <v>7</v>
      </c>
      <c r="Q49" s="44" t="str">
        <f t="shared" si="9"/>
        <v>BNP Par. Fortis</v>
      </c>
      <c r="R49" s="44">
        <f t="shared" si="9"/>
        <v>11</v>
      </c>
      <c r="S49" s="44">
        <f t="shared" si="9"/>
        <v>2</v>
      </c>
      <c r="T49" s="44">
        <f t="shared" si="9"/>
        <v>1</v>
      </c>
      <c r="U49" s="44">
        <f t="shared" si="9"/>
        <v>2</v>
      </c>
      <c r="V49" s="44">
        <f t="shared" si="9"/>
        <v>6</v>
      </c>
      <c r="W49" s="44">
        <f t="shared" si="10"/>
        <v>15</v>
      </c>
      <c r="X49" s="44">
        <f t="shared" si="10"/>
        <v>26</v>
      </c>
      <c r="Y49" s="39">
        <f t="shared" si="11"/>
        <v>10</v>
      </c>
    </row>
    <row r="50" spans="1:25" x14ac:dyDescent="0.2">
      <c r="A50" s="21">
        <v>8</v>
      </c>
      <c r="B50" s="54" t="s">
        <v>64</v>
      </c>
      <c r="C50" s="56">
        <v>11</v>
      </c>
      <c r="D50" s="16">
        <v>1</v>
      </c>
      <c r="E50" s="16">
        <v>2</v>
      </c>
      <c r="F50" s="16">
        <v>0</v>
      </c>
      <c r="G50" s="16">
        <v>8</v>
      </c>
      <c r="H50" s="17">
        <f t="shared" si="6"/>
        <v>7</v>
      </c>
      <c r="I50" s="16">
        <v>12</v>
      </c>
      <c r="J50" s="30">
        <v>28</v>
      </c>
      <c r="K50" s="33">
        <f t="shared" si="7"/>
        <v>-16</v>
      </c>
      <c r="L50" s="144">
        <v>736</v>
      </c>
      <c r="M50" s="49">
        <v>839</v>
      </c>
      <c r="N50" s="37">
        <f t="shared" si="8"/>
        <v>-103</v>
      </c>
      <c r="P50" s="43">
        <f t="shared" si="9"/>
        <v>8</v>
      </c>
      <c r="Q50" s="46" t="str">
        <f t="shared" si="9"/>
        <v>Aalbeke</v>
      </c>
      <c r="R50" s="44">
        <f t="shared" si="9"/>
        <v>11</v>
      </c>
      <c r="S50" s="44">
        <f t="shared" si="9"/>
        <v>1</v>
      </c>
      <c r="T50" s="44">
        <f t="shared" si="9"/>
        <v>2</v>
      </c>
      <c r="U50" s="44">
        <f t="shared" si="9"/>
        <v>0</v>
      </c>
      <c r="V50" s="44">
        <f t="shared" si="9"/>
        <v>8</v>
      </c>
      <c r="W50" s="44">
        <f t="shared" si="10"/>
        <v>12</v>
      </c>
      <c r="X50" s="44">
        <f t="shared" si="10"/>
        <v>28</v>
      </c>
      <c r="Y50" s="39">
        <f t="shared" si="11"/>
        <v>7</v>
      </c>
    </row>
    <row r="51" spans="1:25" x14ac:dyDescent="0.2">
      <c r="A51" s="53"/>
      <c r="B51" s="89"/>
      <c r="C51" s="90"/>
      <c r="D51" s="91"/>
      <c r="E51" s="92"/>
      <c r="F51" s="92"/>
      <c r="G51" s="92"/>
      <c r="H51" s="92"/>
      <c r="I51" s="92"/>
      <c r="J51" s="52"/>
      <c r="K51" s="52"/>
      <c r="L51" s="90"/>
      <c r="M51" s="93"/>
      <c r="N51" s="94"/>
      <c r="P51" s="2"/>
      <c r="Q51" s="2"/>
      <c r="R51" s="2"/>
      <c r="S51" s="2"/>
      <c r="T51" s="2"/>
      <c r="U51" s="2"/>
      <c r="V51" s="2"/>
      <c r="W51" s="2"/>
      <c r="X51" s="2"/>
    </row>
    <row r="52" spans="1:25" x14ac:dyDescent="0.2">
      <c r="A52" s="2"/>
      <c r="B52" s="2"/>
      <c r="C52" s="66"/>
      <c r="D52" s="60"/>
      <c r="E52" s="58"/>
      <c r="F52" s="58"/>
      <c r="G52" s="58"/>
      <c r="H52" s="58"/>
      <c r="I52" s="58"/>
      <c r="J52" s="51"/>
      <c r="K52" s="51"/>
      <c r="L52" s="66"/>
      <c r="M52" s="57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A53" s="2"/>
      <c r="B53" s="2"/>
      <c r="C53" s="114"/>
      <c r="D53" s="149" t="s">
        <v>284</v>
      </c>
      <c r="E53" s="58"/>
      <c r="F53" s="58"/>
      <c r="G53" s="58"/>
      <c r="H53" s="58"/>
      <c r="I53" s="58"/>
      <c r="J53" s="51"/>
      <c r="K53" s="51"/>
      <c r="L53" s="145"/>
      <c r="M53" s="51" t="s">
        <v>213</v>
      </c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110"/>
      <c r="D54" s="149" t="s">
        <v>287</v>
      </c>
      <c r="E54" s="58"/>
      <c r="F54" s="58"/>
      <c r="G54" s="58"/>
      <c r="H54" s="58"/>
      <c r="I54" s="58"/>
      <c r="J54" s="51"/>
      <c r="K54" s="51"/>
      <c r="L54" s="51"/>
      <c r="M54" s="51"/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A55" s="2"/>
      <c r="B55" s="2"/>
      <c r="C55" s="66"/>
      <c r="D55" s="64"/>
      <c r="E55" s="58"/>
      <c r="F55" s="58"/>
      <c r="G55" s="58"/>
      <c r="H55" s="58"/>
      <c r="I55" s="58"/>
      <c r="J55" s="51"/>
      <c r="K55" s="51"/>
      <c r="L55" s="51"/>
      <c r="M55" s="51"/>
      <c r="P55" s="2"/>
      <c r="Q55" s="2"/>
      <c r="R55" s="2"/>
      <c r="S55" s="2"/>
      <c r="T55" s="2"/>
      <c r="U55" s="2"/>
      <c r="V55" s="2"/>
      <c r="W55" s="2"/>
      <c r="X55" s="2"/>
    </row>
    <row r="56" spans="1:25" x14ac:dyDescent="0.2">
      <c r="C56" s="74"/>
      <c r="D56" s="64"/>
    </row>
    <row r="57" spans="1:25" ht="23.25" x14ac:dyDescent="0.35">
      <c r="A57" s="23" t="s">
        <v>48</v>
      </c>
      <c r="B57" s="1"/>
      <c r="C57" s="1"/>
      <c r="D57" s="1"/>
      <c r="E57" s="1"/>
      <c r="F57" s="1"/>
      <c r="G57" s="1"/>
      <c r="H57" s="1"/>
      <c r="I57" s="1"/>
      <c r="J57" s="1"/>
    </row>
    <row r="58" spans="1: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25" ht="24" thickBot="1" x14ac:dyDescent="0.4">
      <c r="A59" s="5" t="s">
        <v>28</v>
      </c>
      <c r="B59" s="3"/>
      <c r="C59" s="3"/>
      <c r="D59" s="3"/>
      <c r="E59" s="3"/>
      <c r="F59" s="4"/>
      <c r="G59" s="4"/>
      <c r="H59" s="4"/>
      <c r="I59" s="4"/>
      <c r="J59" s="4"/>
      <c r="K59" s="4"/>
      <c r="L59" s="4"/>
    </row>
    <row r="60" spans="1:25" ht="18" x14ac:dyDescent="0.25">
      <c r="A60" s="13" t="s">
        <v>1</v>
      </c>
      <c r="B60" s="12" t="s">
        <v>2</v>
      </c>
      <c r="C60" s="13" t="s">
        <v>3</v>
      </c>
      <c r="D60" s="12" t="s">
        <v>4</v>
      </c>
      <c r="E60" s="14" t="s">
        <v>5</v>
      </c>
      <c r="F60" s="7" t="s">
        <v>6</v>
      </c>
      <c r="G60" s="6" t="s">
        <v>7</v>
      </c>
      <c r="H60" s="6"/>
      <c r="I60" s="6"/>
      <c r="J60" s="6"/>
      <c r="K60" s="6"/>
      <c r="L60" s="6"/>
    </row>
    <row r="61" spans="1:25" ht="18" x14ac:dyDescent="0.25">
      <c r="A61" s="10" t="s">
        <v>55</v>
      </c>
      <c r="B61" s="11">
        <v>43186</v>
      </c>
      <c r="C61" s="75" t="s">
        <v>56</v>
      </c>
      <c r="D61" s="76" t="s">
        <v>77</v>
      </c>
      <c r="E61" s="75" t="s">
        <v>73</v>
      </c>
      <c r="F61" s="70" t="s">
        <v>88</v>
      </c>
      <c r="G61" s="65" t="s">
        <v>147</v>
      </c>
      <c r="H61" s="38" t="s">
        <v>112</v>
      </c>
      <c r="I61" s="38" t="s">
        <v>90</v>
      </c>
      <c r="J61" s="38" t="s">
        <v>180</v>
      </c>
      <c r="K61" s="38"/>
      <c r="L61" s="38" t="s">
        <v>279</v>
      </c>
      <c r="M61" s="67"/>
    </row>
    <row r="62" spans="1:25" ht="18" x14ac:dyDescent="0.25">
      <c r="A62" s="11" t="s">
        <v>55</v>
      </c>
      <c r="B62" s="11">
        <v>43186</v>
      </c>
      <c r="C62" s="9" t="s">
        <v>53</v>
      </c>
      <c r="D62" s="76" t="s">
        <v>74</v>
      </c>
      <c r="E62" s="9" t="s">
        <v>46</v>
      </c>
      <c r="F62" s="70" t="s">
        <v>88</v>
      </c>
      <c r="G62" s="65" t="s">
        <v>151</v>
      </c>
      <c r="H62" s="38" t="s">
        <v>122</v>
      </c>
      <c r="I62" s="38" t="s">
        <v>125</v>
      </c>
      <c r="J62" s="38" t="s">
        <v>84</v>
      </c>
      <c r="K62" s="38"/>
      <c r="L62" s="38" t="s">
        <v>281</v>
      </c>
      <c r="M62" s="67"/>
    </row>
    <row r="63" spans="1:25" ht="18" x14ac:dyDescent="0.25">
      <c r="A63" s="11" t="s">
        <v>59</v>
      </c>
      <c r="B63" s="11">
        <v>42823</v>
      </c>
      <c r="C63" s="9" t="s">
        <v>56</v>
      </c>
      <c r="D63" s="76" t="s">
        <v>79</v>
      </c>
      <c r="E63" s="9" t="s">
        <v>76</v>
      </c>
      <c r="F63" s="120" t="s">
        <v>99</v>
      </c>
      <c r="G63" s="95" t="s">
        <v>125</v>
      </c>
      <c r="H63" s="38" t="s">
        <v>101</v>
      </c>
      <c r="I63" s="38" t="s">
        <v>109</v>
      </c>
      <c r="J63" s="38"/>
      <c r="K63" s="38"/>
      <c r="L63" s="38" t="s">
        <v>289</v>
      </c>
      <c r="M63" s="150" t="s">
        <v>331</v>
      </c>
    </row>
    <row r="64" spans="1:25" ht="18" x14ac:dyDescent="0.25">
      <c r="A64" s="11"/>
      <c r="B64" s="11"/>
      <c r="C64" s="9"/>
      <c r="D64" s="15" t="s">
        <v>78</v>
      </c>
      <c r="E64" s="9" t="s">
        <v>75</v>
      </c>
      <c r="F64" s="70"/>
      <c r="G64" s="65"/>
      <c r="H64" s="38"/>
      <c r="I64" s="38"/>
      <c r="J64" s="38"/>
      <c r="K64" s="38"/>
      <c r="L64" s="38"/>
      <c r="M64" s="67"/>
    </row>
    <row r="68" spans="1:25" ht="17.25" x14ac:dyDescent="0.25">
      <c r="A68" s="8" t="s">
        <v>51</v>
      </c>
    </row>
    <row r="70" spans="1:25" x14ac:dyDescent="0.2">
      <c r="A70" s="35"/>
      <c r="B70" s="19" t="s">
        <v>8</v>
      </c>
      <c r="C70" s="19" t="s">
        <v>9</v>
      </c>
      <c r="D70" s="19" t="s">
        <v>14</v>
      </c>
      <c r="E70" s="19" t="s">
        <v>15</v>
      </c>
      <c r="F70" s="19" t="s">
        <v>16</v>
      </c>
      <c r="G70" s="19" t="s">
        <v>17</v>
      </c>
      <c r="H70" s="25" t="s">
        <v>18</v>
      </c>
      <c r="I70" s="19" t="s">
        <v>10</v>
      </c>
      <c r="J70" s="19" t="s">
        <v>11</v>
      </c>
      <c r="K70" s="25" t="s">
        <v>20</v>
      </c>
      <c r="L70" s="19" t="s">
        <v>13</v>
      </c>
      <c r="M70" s="24" t="s">
        <v>12</v>
      </c>
      <c r="N70" s="36" t="s">
        <v>19</v>
      </c>
      <c r="P70" s="43"/>
      <c r="Q70" s="40" t="s">
        <v>8</v>
      </c>
      <c r="R70" s="40" t="s">
        <v>21</v>
      </c>
      <c r="S70" s="40" t="s">
        <v>22</v>
      </c>
      <c r="T70" s="40" t="s">
        <v>23</v>
      </c>
      <c r="U70" s="40" t="s">
        <v>24</v>
      </c>
      <c r="V70" s="41" t="s">
        <v>25</v>
      </c>
      <c r="W70" s="40" t="s">
        <v>26</v>
      </c>
      <c r="X70" s="40" t="s">
        <v>27</v>
      </c>
      <c r="Y70" s="42" t="s">
        <v>18</v>
      </c>
    </row>
    <row r="71" spans="1:25" x14ac:dyDescent="0.2">
      <c r="A71" s="34">
        <v>1</v>
      </c>
      <c r="B71" s="54" t="s">
        <v>74</v>
      </c>
      <c r="C71" s="29">
        <v>9</v>
      </c>
      <c r="D71" s="28">
        <v>8</v>
      </c>
      <c r="E71" s="28">
        <v>0</v>
      </c>
      <c r="F71" s="28">
        <v>0</v>
      </c>
      <c r="G71" s="28">
        <v>1</v>
      </c>
      <c r="H71" s="17">
        <f t="shared" ref="H71:H77" si="12">(D71*3)+(E71*2)+(F71*1)</f>
        <v>24</v>
      </c>
      <c r="I71" s="28">
        <v>24</v>
      </c>
      <c r="J71" s="29">
        <v>8</v>
      </c>
      <c r="K71" s="33">
        <f t="shared" ref="K71:K77" si="13">I71-J71</f>
        <v>16</v>
      </c>
      <c r="L71" s="137">
        <v>750</v>
      </c>
      <c r="M71" s="49">
        <v>617</v>
      </c>
      <c r="N71" s="37">
        <f t="shared" ref="N71:N77" si="14">L71-M71</f>
        <v>133</v>
      </c>
      <c r="O71" t="s">
        <v>232</v>
      </c>
      <c r="P71" s="43">
        <f t="shared" ref="P71:V77" si="15">A71</f>
        <v>1</v>
      </c>
      <c r="Q71" s="44" t="str">
        <f t="shared" si="15"/>
        <v>TLL Moorsele</v>
      </c>
      <c r="R71" s="44">
        <f t="shared" si="15"/>
        <v>9</v>
      </c>
      <c r="S71" s="44">
        <f t="shared" si="15"/>
        <v>8</v>
      </c>
      <c r="T71" s="44">
        <f t="shared" si="15"/>
        <v>0</v>
      </c>
      <c r="U71" s="44">
        <f t="shared" si="15"/>
        <v>0</v>
      </c>
      <c r="V71" s="44">
        <f t="shared" si="15"/>
        <v>1</v>
      </c>
      <c r="W71" s="44">
        <f t="shared" ref="W71:X77" si="16">I71</f>
        <v>24</v>
      </c>
      <c r="X71" s="44">
        <f t="shared" si="16"/>
        <v>8</v>
      </c>
      <c r="Y71" s="39">
        <f t="shared" ref="Y71:Y77" si="17">H71</f>
        <v>24</v>
      </c>
    </row>
    <row r="72" spans="1:25" x14ac:dyDescent="0.2">
      <c r="A72" s="21">
        <v>2</v>
      </c>
      <c r="B72" s="54" t="s">
        <v>75</v>
      </c>
      <c r="C72" s="162">
        <v>9</v>
      </c>
      <c r="D72" s="18">
        <v>6</v>
      </c>
      <c r="E72" s="18">
        <v>1</v>
      </c>
      <c r="F72" s="18">
        <v>0</v>
      </c>
      <c r="G72" s="18">
        <v>2</v>
      </c>
      <c r="H72" s="17">
        <f t="shared" si="12"/>
        <v>20</v>
      </c>
      <c r="I72" s="18">
        <v>22</v>
      </c>
      <c r="J72" s="20">
        <v>8</v>
      </c>
      <c r="K72" s="33">
        <f t="shared" si="13"/>
        <v>14</v>
      </c>
      <c r="L72" s="101">
        <v>675</v>
      </c>
      <c r="M72" s="48">
        <v>586</v>
      </c>
      <c r="N72" s="37">
        <f t="shared" si="14"/>
        <v>89</v>
      </c>
      <c r="O72" s="148" t="s">
        <v>232</v>
      </c>
      <c r="P72" s="45">
        <f t="shared" si="15"/>
        <v>2</v>
      </c>
      <c r="Q72" s="46" t="str">
        <f t="shared" si="15"/>
        <v>RVW Waregem</v>
      </c>
      <c r="R72" s="46">
        <f t="shared" si="15"/>
        <v>9</v>
      </c>
      <c r="S72" s="46">
        <f t="shared" si="15"/>
        <v>6</v>
      </c>
      <c r="T72" s="46">
        <f t="shared" si="15"/>
        <v>1</v>
      </c>
      <c r="U72" s="46">
        <f t="shared" si="15"/>
        <v>0</v>
      </c>
      <c r="V72" s="46">
        <f t="shared" si="15"/>
        <v>2</v>
      </c>
      <c r="W72" s="46">
        <f t="shared" si="16"/>
        <v>22</v>
      </c>
      <c r="X72" s="46">
        <f t="shared" si="16"/>
        <v>8</v>
      </c>
      <c r="Y72" s="47">
        <f t="shared" si="17"/>
        <v>20</v>
      </c>
    </row>
    <row r="73" spans="1:25" x14ac:dyDescent="0.2">
      <c r="A73" s="34">
        <v>3</v>
      </c>
      <c r="B73" s="166" t="s">
        <v>73</v>
      </c>
      <c r="C73" s="163">
        <v>10</v>
      </c>
      <c r="D73" s="160">
        <v>6</v>
      </c>
      <c r="E73" s="26">
        <v>1</v>
      </c>
      <c r="F73" s="26">
        <v>0</v>
      </c>
      <c r="G73" s="26">
        <v>3</v>
      </c>
      <c r="H73" s="17">
        <f t="shared" si="12"/>
        <v>20</v>
      </c>
      <c r="I73" s="26">
        <v>22</v>
      </c>
      <c r="J73" s="55">
        <v>13</v>
      </c>
      <c r="K73" s="33">
        <f t="shared" si="13"/>
        <v>9</v>
      </c>
      <c r="L73" s="27">
        <v>740</v>
      </c>
      <c r="M73" s="49">
        <v>645</v>
      </c>
      <c r="N73" s="37">
        <f t="shared" si="14"/>
        <v>95</v>
      </c>
      <c r="O73" t="s">
        <v>87</v>
      </c>
      <c r="P73" s="45">
        <f t="shared" si="15"/>
        <v>3</v>
      </c>
      <c r="Q73" s="44" t="str">
        <f t="shared" si="15"/>
        <v>Visconti</v>
      </c>
      <c r="R73" s="46">
        <f t="shared" si="15"/>
        <v>10</v>
      </c>
      <c r="S73" s="46">
        <f t="shared" si="15"/>
        <v>6</v>
      </c>
      <c r="T73" s="46">
        <f t="shared" si="15"/>
        <v>1</v>
      </c>
      <c r="U73" s="46">
        <f t="shared" si="15"/>
        <v>0</v>
      </c>
      <c r="V73" s="46">
        <f t="shared" si="15"/>
        <v>3</v>
      </c>
      <c r="W73" s="46">
        <f t="shared" si="16"/>
        <v>22</v>
      </c>
      <c r="X73" s="46">
        <f t="shared" si="16"/>
        <v>13</v>
      </c>
      <c r="Y73" s="47">
        <f t="shared" si="17"/>
        <v>20</v>
      </c>
    </row>
    <row r="74" spans="1:25" x14ac:dyDescent="0.2">
      <c r="A74" s="21">
        <v>4</v>
      </c>
      <c r="B74" s="158" t="s">
        <v>77</v>
      </c>
      <c r="C74" s="163">
        <v>9</v>
      </c>
      <c r="D74" s="72">
        <v>4</v>
      </c>
      <c r="E74" s="72">
        <v>0</v>
      </c>
      <c r="F74" s="22">
        <v>2</v>
      </c>
      <c r="G74" s="22">
        <v>3</v>
      </c>
      <c r="H74" s="17">
        <f t="shared" si="12"/>
        <v>14</v>
      </c>
      <c r="I74" s="22">
        <v>17</v>
      </c>
      <c r="J74" s="32">
        <v>17</v>
      </c>
      <c r="K74" s="33">
        <f t="shared" si="13"/>
        <v>0</v>
      </c>
      <c r="L74" s="105">
        <v>711</v>
      </c>
      <c r="M74" s="50">
        <v>720</v>
      </c>
      <c r="N74" s="37">
        <f t="shared" si="14"/>
        <v>-9</v>
      </c>
      <c r="O74" t="s">
        <v>232</v>
      </c>
      <c r="P74" s="45">
        <f t="shared" si="15"/>
        <v>4</v>
      </c>
      <c r="Q74" s="46" t="str">
        <f t="shared" si="15"/>
        <v>Vlamvo</v>
      </c>
      <c r="R74" s="46">
        <f t="shared" si="15"/>
        <v>9</v>
      </c>
      <c r="S74" s="46">
        <f t="shared" si="15"/>
        <v>4</v>
      </c>
      <c r="T74" s="46">
        <f t="shared" si="15"/>
        <v>0</v>
      </c>
      <c r="U74" s="46">
        <f t="shared" si="15"/>
        <v>2</v>
      </c>
      <c r="V74" s="46">
        <f t="shared" si="15"/>
        <v>3</v>
      </c>
      <c r="W74" s="46">
        <f t="shared" si="16"/>
        <v>17</v>
      </c>
      <c r="X74" s="46">
        <f t="shared" si="16"/>
        <v>17</v>
      </c>
      <c r="Y74" s="47">
        <f t="shared" si="17"/>
        <v>14</v>
      </c>
    </row>
    <row r="75" spans="1:25" x14ac:dyDescent="0.2">
      <c r="A75" s="34">
        <v>5</v>
      </c>
      <c r="B75" s="159" t="s">
        <v>46</v>
      </c>
      <c r="C75" s="163">
        <v>10</v>
      </c>
      <c r="D75" s="160">
        <v>3</v>
      </c>
      <c r="E75" s="16">
        <v>0</v>
      </c>
      <c r="F75" s="16">
        <v>1</v>
      </c>
      <c r="G75" s="16">
        <v>6</v>
      </c>
      <c r="H75" s="17">
        <f t="shared" si="12"/>
        <v>10</v>
      </c>
      <c r="I75" s="16">
        <v>14</v>
      </c>
      <c r="J75" s="30">
        <v>22</v>
      </c>
      <c r="K75" s="33">
        <f t="shared" si="13"/>
        <v>-8</v>
      </c>
      <c r="L75" s="27">
        <v>735</v>
      </c>
      <c r="M75" s="49">
        <v>731</v>
      </c>
      <c r="N75" s="37">
        <f t="shared" si="14"/>
        <v>4</v>
      </c>
      <c r="O75" s="79" t="s">
        <v>87</v>
      </c>
      <c r="P75" s="43">
        <f t="shared" si="15"/>
        <v>5</v>
      </c>
      <c r="Q75" s="44" t="str">
        <f t="shared" si="15"/>
        <v>Amigo</v>
      </c>
      <c r="R75" s="44">
        <f t="shared" si="15"/>
        <v>10</v>
      </c>
      <c r="S75" s="44">
        <f t="shared" si="15"/>
        <v>3</v>
      </c>
      <c r="T75" s="44">
        <f t="shared" si="15"/>
        <v>0</v>
      </c>
      <c r="U75" s="44">
        <f t="shared" si="15"/>
        <v>1</v>
      </c>
      <c r="V75" s="44">
        <f t="shared" si="15"/>
        <v>6</v>
      </c>
      <c r="W75" s="44">
        <f t="shared" si="16"/>
        <v>14</v>
      </c>
      <c r="X75" s="44">
        <f t="shared" si="16"/>
        <v>22</v>
      </c>
      <c r="Y75" s="39">
        <f t="shared" si="17"/>
        <v>10</v>
      </c>
    </row>
    <row r="76" spans="1:25" x14ac:dyDescent="0.2">
      <c r="A76" s="21">
        <v>6</v>
      </c>
      <c r="B76" s="157" t="s">
        <v>76</v>
      </c>
      <c r="C76" s="164">
        <v>9</v>
      </c>
      <c r="D76" s="161">
        <v>2</v>
      </c>
      <c r="E76" s="16">
        <v>1</v>
      </c>
      <c r="F76" s="16">
        <v>0</v>
      </c>
      <c r="G76" s="16">
        <v>6</v>
      </c>
      <c r="H76" s="17">
        <f t="shared" si="12"/>
        <v>8</v>
      </c>
      <c r="I76" s="16">
        <v>10</v>
      </c>
      <c r="J76" s="30">
        <v>21</v>
      </c>
      <c r="K76" s="33">
        <f t="shared" si="13"/>
        <v>-11</v>
      </c>
      <c r="L76" s="100">
        <v>571</v>
      </c>
      <c r="M76" s="49">
        <v>627</v>
      </c>
      <c r="N76" s="37">
        <f t="shared" si="14"/>
        <v>-56</v>
      </c>
      <c r="O76" s="148" t="s">
        <v>87</v>
      </c>
      <c r="P76" s="43">
        <f t="shared" si="15"/>
        <v>6</v>
      </c>
      <c r="Q76" s="46" t="str">
        <f t="shared" si="15"/>
        <v>Casa Mundo</v>
      </c>
      <c r="R76" s="44">
        <f t="shared" si="15"/>
        <v>9</v>
      </c>
      <c r="S76" s="44">
        <f t="shared" si="15"/>
        <v>2</v>
      </c>
      <c r="T76" s="44">
        <f t="shared" si="15"/>
        <v>1</v>
      </c>
      <c r="U76" s="44">
        <f t="shared" si="15"/>
        <v>0</v>
      </c>
      <c r="V76" s="44">
        <f t="shared" si="15"/>
        <v>6</v>
      </c>
      <c r="W76" s="44">
        <f t="shared" si="16"/>
        <v>10</v>
      </c>
      <c r="X76" s="44">
        <f t="shared" si="16"/>
        <v>21</v>
      </c>
      <c r="Y76" s="39">
        <f t="shared" si="17"/>
        <v>8</v>
      </c>
    </row>
    <row r="77" spans="1:25" x14ac:dyDescent="0.2">
      <c r="A77" s="34">
        <v>7</v>
      </c>
      <c r="B77" s="63" t="s">
        <v>79</v>
      </c>
      <c r="C77" s="165">
        <v>8</v>
      </c>
      <c r="D77" s="56">
        <v>0</v>
      </c>
      <c r="E77" s="56">
        <v>0</v>
      </c>
      <c r="F77" s="16">
        <v>0</v>
      </c>
      <c r="G77" s="16">
        <v>8</v>
      </c>
      <c r="H77" s="17">
        <f t="shared" si="12"/>
        <v>0</v>
      </c>
      <c r="I77" s="16">
        <v>4</v>
      </c>
      <c r="J77" s="31">
        <v>24</v>
      </c>
      <c r="K77" s="33">
        <f t="shared" si="13"/>
        <v>-20</v>
      </c>
      <c r="L77" s="49">
        <v>430</v>
      </c>
      <c r="M77" s="49">
        <v>686</v>
      </c>
      <c r="N77" s="37">
        <f t="shared" si="14"/>
        <v>-256</v>
      </c>
      <c r="O77" s="148" t="s">
        <v>232</v>
      </c>
      <c r="P77" s="43">
        <f>A77</f>
        <v>7</v>
      </c>
      <c r="Q77" s="44" t="str">
        <f>B77</f>
        <v>Picanol VT</v>
      </c>
      <c r="R77" s="44">
        <f t="shared" si="15"/>
        <v>8</v>
      </c>
      <c r="S77" s="44">
        <f t="shared" si="15"/>
        <v>0</v>
      </c>
      <c r="T77" s="44">
        <f t="shared" si="15"/>
        <v>0</v>
      </c>
      <c r="U77" s="44">
        <f t="shared" si="15"/>
        <v>0</v>
      </c>
      <c r="V77" s="44">
        <f t="shared" si="15"/>
        <v>8</v>
      </c>
      <c r="W77" s="44">
        <f t="shared" si="16"/>
        <v>4</v>
      </c>
      <c r="X77" s="44">
        <f t="shared" si="16"/>
        <v>24</v>
      </c>
      <c r="Y77" s="39">
        <f t="shared" si="17"/>
        <v>0</v>
      </c>
    </row>
    <row r="78" spans="1:25" x14ac:dyDescent="0.2">
      <c r="A78" s="53"/>
      <c r="B78" s="89"/>
      <c r="C78" s="90"/>
      <c r="D78" s="91"/>
      <c r="E78" s="92"/>
      <c r="F78" s="92"/>
      <c r="G78" s="92"/>
      <c r="H78" s="92"/>
      <c r="I78" s="92"/>
      <c r="J78" s="52"/>
      <c r="K78" s="52"/>
      <c r="L78" s="90"/>
      <c r="M78" s="93"/>
      <c r="N78" s="94"/>
      <c r="P78" s="2"/>
      <c r="Q78" s="2"/>
      <c r="R78" s="2"/>
      <c r="S78" s="2"/>
      <c r="T78" s="2"/>
      <c r="U78" s="2"/>
      <c r="V78" s="2"/>
      <c r="W78" s="2"/>
      <c r="X78" s="2"/>
    </row>
    <row r="79" spans="1:25" x14ac:dyDescent="0.2">
      <c r="A79" s="2"/>
      <c r="B79" s="62"/>
      <c r="C79" s="64"/>
      <c r="D79" s="60"/>
      <c r="E79" s="58"/>
      <c r="F79" s="58"/>
      <c r="G79" s="58"/>
      <c r="H79" s="58"/>
      <c r="I79" s="58"/>
      <c r="J79" s="51"/>
      <c r="K79" s="51"/>
      <c r="L79" s="64"/>
      <c r="M79" s="60"/>
      <c r="P79" s="2"/>
      <c r="Q79" s="2"/>
      <c r="R79" s="2"/>
      <c r="S79" s="2"/>
      <c r="T79" s="2"/>
      <c r="U79" s="2"/>
      <c r="V79" s="2"/>
      <c r="W79" s="2"/>
      <c r="X79" s="2"/>
    </row>
    <row r="80" spans="1:25" x14ac:dyDescent="0.2">
      <c r="C80" s="155"/>
      <c r="D80" s="149" t="s">
        <v>275</v>
      </c>
    </row>
    <row r="81" spans="3:4" x14ac:dyDescent="0.2">
      <c r="C81" s="147"/>
      <c r="D81" s="148" t="s">
        <v>293</v>
      </c>
    </row>
  </sheetData>
  <sortState ref="B71:O77">
    <sortCondition descending="1" ref="H71:H77"/>
    <sortCondition descending="1" ref="K71:K77"/>
    <sortCondition descending="1" ref="N71:N77"/>
  </sortState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/>
  <dimension ref="A1:Y84"/>
  <sheetViews>
    <sheetView topLeftCell="A46" workbookViewId="0">
      <selection activeCell="M66" sqref="M66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34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43206</v>
      </c>
      <c r="C5" s="75" t="s">
        <v>53</v>
      </c>
      <c r="D5" s="76" t="s">
        <v>54</v>
      </c>
      <c r="E5" s="75" t="s">
        <v>58</v>
      </c>
      <c r="F5" s="70" t="s">
        <v>80</v>
      </c>
      <c r="G5" s="65" t="s">
        <v>94</v>
      </c>
      <c r="H5" s="38" t="s">
        <v>137</v>
      </c>
      <c r="I5" s="38" t="s">
        <v>90</v>
      </c>
      <c r="J5" s="38"/>
      <c r="K5" s="38"/>
      <c r="L5" s="38" t="s">
        <v>115</v>
      </c>
      <c r="M5" s="67"/>
    </row>
    <row r="6" spans="1:25" ht="18" x14ac:dyDescent="0.25">
      <c r="A6" s="11" t="s">
        <v>55</v>
      </c>
      <c r="B6" s="11">
        <v>43207</v>
      </c>
      <c r="C6" s="9" t="s">
        <v>56</v>
      </c>
      <c r="D6" s="76" t="s">
        <v>57</v>
      </c>
      <c r="E6" s="9" t="s">
        <v>47</v>
      </c>
      <c r="F6" s="70" t="s">
        <v>88</v>
      </c>
      <c r="G6" s="65" t="s">
        <v>112</v>
      </c>
      <c r="H6" s="38" t="s">
        <v>122</v>
      </c>
      <c r="I6" s="38" t="s">
        <v>147</v>
      </c>
      <c r="J6" s="38" t="s">
        <v>112</v>
      </c>
      <c r="K6" s="38"/>
      <c r="L6" s="38" t="s">
        <v>306</v>
      </c>
      <c r="M6" s="67"/>
    </row>
    <row r="7" spans="1:25" ht="18" x14ac:dyDescent="0.25">
      <c r="A7" s="11" t="s">
        <v>59</v>
      </c>
      <c r="B7" s="11">
        <v>43209</v>
      </c>
      <c r="C7" s="9" t="s">
        <v>56</v>
      </c>
      <c r="D7" s="76" t="s">
        <v>60</v>
      </c>
      <c r="E7" s="9" t="s">
        <v>44</v>
      </c>
      <c r="F7" s="70" t="s">
        <v>99</v>
      </c>
      <c r="G7" s="65" t="s">
        <v>147</v>
      </c>
      <c r="H7" s="38" t="s">
        <v>125</v>
      </c>
      <c r="I7" s="38" t="s">
        <v>147</v>
      </c>
      <c r="J7" s="38"/>
      <c r="K7" s="38"/>
      <c r="L7" s="38" t="s">
        <v>307</v>
      </c>
      <c r="M7" s="67"/>
    </row>
    <row r="8" spans="1:25" ht="18" x14ac:dyDescent="0.25">
      <c r="A8" s="11" t="s">
        <v>59</v>
      </c>
      <c r="B8" s="11">
        <v>43209</v>
      </c>
      <c r="C8" s="9" t="s">
        <v>53</v>
      </c>
      <c r="D8" s="15" t="s">
        <v>61</v>
      </c>
      <c r="E8" s="9" t="s">
        <v>43</v>
      </c>
      <c r="F8" s="70" t="s">
        <v>263</v>
      </c>
      <c r="G8" s="65" t="s">
        <v>264</v>
      </c>
      <c r="H8" s="38"/>
      <c r="I8" s="38"/>
      <c r="J8" s="38"/>
      <c r="K8" s="38"/>
      <c r="L8" s="38"/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43</v>
      </c>
      <c r="C15" s="29">
        <v>12</v>
      </c>
      <c r="D15" s="28">
        <v>10</v>
      </c>
      <c r="E15" s="28">
        <v>0</v>
      </c>
      <c r="F15" s="28">
        <v>1</v>
      </c>
      <c r="G15" s="28">
        <v>1</v>
      </c>
      <c r="H15" s="17">
        <f t="shared" ref="H15:H22" si="0">(D15*3)+(E15*2)+(F15*1)</f>
        <v>31</v>
      </c>
      <c r="I15" s="28">
        <v>33</v>
      </c>
      <c r="J15" s="29">
        <v>7</v>
      </c>
      <c r="K15" s="33">
        <f t="shared" ref="K15:K22" si="1">I15-J15</f>
        <v>26</v>
      </c>
      <c r="L15" s="137">
        <v>980</v>
      </c>
      <c r="M15" s="49">
        <v>602</v>
      </c>
      <c r="N15" s="37">
        <f t="shared" ref="N15:N22" si="2">L15-M15</f>
        <v>378</v>
      </c>
      <c r="P15" s="43">
        <f t="shared" ref="P15:V22" si="3">A15</f>
        <v>1</v>
      </c>
      <c r="Q15" s="44" t="str">
        <f t="shared" si="3"/>
        <v>De Cracks</v>
      </c>
      <c r="R15" s="44">
        <f t="shared" si="3"/>
        <v>12</v>
      </c>
      <c r="S15" s="44">
        <f t="shared" si="3"/>
        <v>10</v>
      </c>
      <c r="T15" s="44">
        <f t="shared" si="3"/>
        <v>0</v>
      </c>
      <c r="U15" s="44">
        <f t="shared" si="3"/>
        <v>1</v>
      </c>
      <c r="V15" s="44">
        <f t="shared" si="3"/>
        <v>1</v>
      </c>
      <c r="W15" s="44">
        <f t="shared" ref="W15:X22" si="4">I15</f>
        <v>33</v>
      </c>
      <c r="X15" s="44">
        <f t="shared" si="4"/>
        <v>7</v>
      </c>
      <c r="Y15" s="39">
        <f t="shared" ref="Y15:Y22" si="5">H15</f>
        <v>31</v>
      </c>
    </row>
    <row r="16" spans="1:25" x14ac:dyDescent="0.2">
      <c r="A16" s="21">
        <v>2</v>
      </c>
      <c r="B16" s="54" t="s">
        <v>44</v>
      </c>
      <c r="C16" s="73">
        <v>12</v>
      </c>
      <c r="D16" s="18">
        <v>10</v>
      </c>
      <c r="E16" s="18">
        <v>0</v>
      </c>
      <c r="F16" s="18">
        <v>0</v>
      </c>
      <c r="G16" s="18">
        <v>2</v>
      </c>
      <c r="H16" s="17">
        <f t="shared" si="0"/>
        <v>30</v>
      </c>
      <c r="I16" s="18">
        <v>30</v>
      </c>
      <c r="J16" s="20">
        <v>7</v>
      </c>
      <c r="K16" s="33">
        <f t="shared" si="1"/>
        <v>23</v>
      </c>
      <c r="L16" s="168">
        <v>760</v>
      </c>
      <c r="M16" s="48">
        <v>622</v>
      </c>
      <c r="N16" s="37">
        <f t="shared" si="2"/>
        <v>138</v>
      </c>
      <c r="P16" s="45">
        <f t="shared" si="3"/>
        <v>2</v>
      </c>
      <c r="Q16" s="46" t="str">
        <f t="shared" si="3"/>
        <v>Rookies</v>
      </c>
      <c r="R16" s="46">
        <f t="shared" si="3"/>
        <v>12</v>
      </c>
      <c r="S16" s="46">
        <f t="shared" si="3"/>
        <v>10</v>
      </c>
      <c r="T16" s="46">
        <f t="shared" si="3"/>
        <v>0</v>
      </c>
      <c r="U16" s="46">
        <f t="shared" si="3"/>
        <v>0</v>
      </c>
      <c r="V16" s="46">
        <f t="shared" si="3"/>
        <v>2</v>
      </c>
      <c r="W16" s="46">
        <f t="shared" si="4"/>
        <v>30</v>
      </c>
      <c r="X16" s="46">
        <f t="shared" si="4"/>
        <v>7</v>
      </c>
      <c r="Y16" s="47">
        <f t="shared" si="5"/>
        <v>30</v>
      </c>
    </row>
    <row r="17" spans="1:25" x14ac:dyDescent="0.2">
      <c r="A17" s="34">
        <v>3</v>
      </c>
      <c r="B17" s="54" t="s">
        <v>57</v>
      </c>
      <c r="C17" s="61">
        <v>12</v>
      </c>
      <c r="D17" s="26">
        <v>7</v>
      </c>
      <c r="E17" s="26">
        <v>1</v>
      </c>
      <c r="F17" s="26">
        <v>0</v>
      </c>
      <c r="G17" s="26">
        <v>4</v>
      </c>
      <c r="H17" s="17">
        <f t="shared" si="0"/>
        <v>23</v>
      </c>
      <c r="I17" s="26">
        <v>27</v>
      </c>
      <c r="J17" s="55">
        <v>18</v>
      </c>
      <c r="K17" s="33">
        <f t="shared" si="1"/>
        <v>9</v>
      </c>
      <c r="L17" s="27">
        <v>879</v>
      </c>
      <c r="M17" s="49">
        <v>682</v>
      </c>
      <c r="N17" s="37">
        <f t="shared" si="2"/>
        <v>197</v>
      </c>
      <c r="P17" s="45">
        <f t="shared" si="3"/>
        <v>3</v>
      </c>
      <c r="Q17" s="44" t="str">
        <f t="shared" si="3"/>
        <v>De Blauwers</v>
      </c>
      <c r="R17" s="46">
        <f t="shared" si="3"/>
        <v>12</v>
      </c>
      <c r="S17" s="46">
        <f t="shared" si="3"/>
        <v>7</v>
      </c>
      <c r="T17" s="46">
        <f t="shared" si="3"/>
        <v>1</v>
      </c>
      <c r="U17" s="46">
        <f t="shared" si="3"/>
        <v>0</v>
      </c>
      <c r="V17" s="46">
        <f t="shared" si="3"/>
        <v>4</v>
      </c>
      <c r="W17" s="46">
        <f t="shared" si="4"/>
        <v>27</v>
      </c>
      <c r="X17" s="46">
        <f t="shared" si="4"/>
        <v>18</v>
      </c>
      <c r="Y17" s="47">
        <f t="shared" si="5"/>
        <v>23</v>
      </c>
    </row>
    <row r="18" spans="1:25" x14ac:dyDescent="0.2">
      <c r="A18" s="21">
        <v>4</v>
      </c>
      <c r="B18" s="103" t="s">
        <v>54</v>
      </c>
      <c r="C18" s="156">
        <v>11</v>
      </c>
      <c r="D18" s="72">
        <v>7</v>
      </c>
      <c r="E18" s="22">
        <v>0</v>
      </c>
      <c r="F18" s="22">
        <v>0</v>
      </c>
      <c r="G18" s="22">
        <v>4</v>
      </c>
      <c r="H18" s="17">
        <f t="shared" si="0"/>
        <v>21</v>
      </c>
      <c r="I18" s="22">
        <v>21</v>
      </c>
      <c r="J18" s="32">
        <v>14</v>
      </c>
      <c r="K18" s="33">
        <f t="shared" si="1"/>
        <v>7</v>
      </c>
      <c r="L18" s="59">
        <v>744</v>
      </c>
      <c r="M18" s="50">
        <v>690</v>
      </c>
      <c r="N18" s="37">
        <f t="shared" si="2"/>
        <v>54</v>
      </c>
      <c r="P18" s="45">
        <f t="shared" si="3"/>
        <v>4</v>
      </c>
      <c r="Q18" s="46" t="str">
        <f t="shared" si="3"/>
        <v>VTKaduk</v>
      </c>
      <c r="R18" s="46">
        <f t="shared" si="3"/>
        <v>11</v>
      </c>
      <c r="S18" s="46">
        <f t="shared" si="3"/>
        <v>7</v>
      </c>
      <c r="T18" s="46">
        <f t="shared" si="3"/>
        <v>0</v>
      </c>
      <c r="U18" s="46">
        <f t="shared" si="3"/>
        <v>0</v>
      </c>
      <c r="V18" s="46">
        <f t="shared" si="3"/>
        <v>4</v>
      </c>
      <c r="W18" s="46">
        <f t="shared" si="4"/>
        <v>21</v>
      </c>
      <c r="X18" s="46">
        <f t="shared" si="4"/>
        <v>14</v>
      </c>
      <c r="Y18" s="47">
        <f t="shared" si="5"/>
        <v>21</v>
      </c>
    </row>
    <row r="19" spans="1:25" x14ac:dyDescent="0.2">
      <c r="A19" s="34">
        <v>5</v>
      </c>
      <c r="B19" s="68" t="s">
        <v>47</v>
      </c>
      <c r="C19" s="56">
        <v>12</v>
      </c>
      <c r="D19" s="16">
        <v>4</v>
      </c>
      <c r="E19" s="16">
        <v>0</v>
      </c>
      <c r="F19" s="16">
        <v>2</v>
      </c>
      <c r="G19" s="16">
        <v>6</v>
      </c>
      <c r="H19" s="17">
        <f t="shared" si="0"/>
        <v>14</v>
      </c>
      <c r="I19" s="16">
        <v>18</v>
      </c>
      <c r="J19" s="30">
        <v>27</v>
      </c>
      <c r="K19" s="33">
        <f t="shared" si="1"/>
        <v>-9</v>
      </c>
      <c r="L19" s="49">
        <v>832</v>
      </c>
      <c r="M19" s="49">
        <v>896</v>
      </c>
      <c r="N19" s="37">
        <f t="shared" si="2"/>
        <v>-64</v>
      </c>
      <c r="P19" s="43">
        <f t="shared" si="3"/>
        <v>5</v>
      </c>
      <c r="Q19" s="44" t="str">
        <f t="shared" si="3"/>
        <v>TMS Avelgem</v>
      </c>
      <c r="R19" s="44">
        <f t="shared" si="3"/>
        <v>12</v>
      </c>
      <c r="S19" s="44">
        <f t="shared" si="3"/>
        <v>4</v>
      </c>
      <c r="T19" s="44">
        <f t="shared" si="3"/>
        <v>0</v>
      </c>
      <c r="U19" s="44">
        <f t="shared" si="3"/>
        <v>2</v>
      </c>
      <c r="V19" s="44">
        <f t="shared" si="3"/>
        <v>6</v>
      </c>
      <c r="W19" s="44">
        <f t="shared" si="4"/>
        <v>18</v>
      </c>
      <c r="X19" s="44">
        <f t="shared" si="4"/>
        <v>27</v>
      </c>
      <c r="Y19" s="39">
        <f t="shared" si="5"/>
        <v>14</v>
      </c>
    </row>
    <row r="20" spans="1:25" x14ac:dyDescent="0.2">
      <c r="A20" s="21">
        <v>6</v>
      </c>
      <c r="B20" s="54" t="s">
        <v>60</v>
      </c>
      <c r="C20" s="123">
        <v>11</v>
      </c>
      <c r="D20" s="56">
        <v>3</v>
      </c>
      <c r="E20" s="16">
        <v>1</v>
      </c>
      <c r="F20" s="16">
        <v>0</v>
      </c>
      <c r="G20" s="16">
        <v>7</v>
      </c>
      <c r="H20" s="17">
        <f t="shared" si="0"/>
        <v>11</v>
      </c>
      <c r="I20" s="16">
        <v>14</v>
      </c>
      <c r="J20" s="30">
        <v>26</v>
      </c>
      <c r="K20" s="33">
        <f t="shared" si="1"/>
        <v>-12</v>
      </c>
      <c r="L20" s="100">
        <v>630</v>
      </c>
      <c r="M20" s="49">
        <v>890</v>
      </c>
      <c r="N20" s="37">
        <f t="shared" si="2"/>
        <v>-260</v>
      </c>
      <c r="P20" s="43">
        <f t="shared" si="3"/>
        <v>6</v>
      </c>
      <c r="Q20" s="46" t="str">
        <f t="shared" si="3"/>
        <v>Wedamar</v>
      </c>
      <c r="R20" s="44">
        <f t="shared" si="3"/>
        <v>11</v>
      </c>
      <c r="S20" s="44">
        <f t="shared" si="3"/>
        <v>3</v>
      </c>
      <c r="T20" s="44">
        <f t="shared" si="3"/>
        <v>1</v>
      </c>
      <c r="U20" s="44">
        <f t="shared" si="3"/>
        <v>0</v>
      </c>
      <c r="V20" s="44">
        <f t="shared" si="3"/>
        <v>7</v>
      </c>
      <c r="W20" s="44">
        <f t="shared" si="4"/>
        <v>14</v>
      </c>
      <c r="X20" s="44">
        <f t="shared" si="4"/>
        <v>26</v>
      </c>
      <c r="Y20" s="39">
        <f t="shared" si="5"/>
        <v>11</v>
      </c>
    </row>
    <row r="21" spans="1:25" x14ac:dyDescent="0.2">
      <c r="A21" s="34">
        <v>7</v>
      </c>
      <c r="B21" s="68" t="s">
        <v>58</v>
      </c>
      <c r="C21" s="56">
        <v>12</v>
      </c>
      <c r="D21" s="16">
        <v>2</v>
      </c>
      <c r="E21" s="16">
        <v>1</v>
      </c>
      <c r="F21" s="16">
        <v>0</v>
      </c>
      <c r="G21" s="16">
        <v>9</v>
      </c>
      <c r="H21" s="17">
        <f t="shared" si="0"/>
        <v>8</v>
      </c>
      <c r="I21" s="16">
        <v>11</v>
      </c>
      <c r="J21" s="30">
        <v>31</v>
      </c>
      <c r="K21" s="33">
        <f t="shared" si="1"/>
        <v>-20</v>
      </c>
      <c r="L21" s="27">
        <v>599</v>
      </c>
      <c r="M21" s="49">
        <v>915</v>
      </c>
      <c r="N21" s="37">
        <f t="shared" si="2"/>
        <v>-316</v>
      </c>
      <c r="P21" s="43">
        <f t="shared" si="3"/>
        <v>7</v>
      </c>
      <c r="Q21" s="44" t="str">
        <f t="shared" si="3"/>
        <v>JOC Ieper</v>
      </c>
      <c r="R21" s="44">
        <f t="shared" si="3"/>
        <v>12</v>
      </c>
      <c r="S21" s="44">
        <f t="shared" si="3"/>
        <v>2</v>
      </c>
      <c r="T21" s="44">
        <f t="shared" si="3"/>
        <v>1</v>
      </c>
      <c r="U21" s="44">
        <f t="shared" si="3"/>
        <v>0</v>
      </c>
      <c r="V21" s="44">
        <f t="shared" si="3"/>
        <v>9</v>
      </c>
      <c r="W21" s="44">
        <f t="shared" si="4"/>
        <v>11</v>
      </c>
      <c r="X21" s="44">
        <f t="shared" si="4"/>
        <v>31</v>
      </c>
      <c r="Y21" s="39">
        <f t="shared" si="5"/>
        <v>8</v>
      </c>
    </row>
    <row r="22" spans="1:25" x14ac:dyDescent="0.2">
      <c r="A22" s="80">
        <v>8</v>
      </c>
      <c r="B22" s="81" t="s">
        <v>61</v>
      </c>
      <c r="C22" s="82">
        <v>12</v>
      </c>
      <c r="D22" s="82">
        <v>1</v>
      </c>
      <c r="E22" s="83">
        <v>0</v>
      </c>
      <c r="F22" s="83">
        <v>0</v>
      </c>
      <c r="G22" s="83">
        <v>11</v>
      </c>
      <c r="H22" s="84">
        <f t="shared" si="0"/>
        <v>3</v>
      </c>
      <c r="I22" s="83">
        <v>9</v>
      </c>
      <c r="J22" s="85">
        <v>33</v>
      </c>
      <c r="K22" s="86">
        <f t="shared" si="1"/>
        <v>-24</v>
      </c>
      <c r="L22" s="169">
        <v>446</v>
      </c>
      <c r="M22" s="87">
        <v>573</v>
      </c>
      <c r="N22" s="88">
        <f t="shared" si="2"/>
        <v>-127</v>
      </c>
      <c r="P22" s="43">
        <f t="shared" si="3"/>
        <v>8</v>
      </c>
      <c r="Q22" s="46" t="str">
        <f t="shared" si="3"/>
        <v>Atletico</v>
      </c>
      <c r="R22" s="44">
        <f t="shared" si="3"/>
        <v>12</v>
      </c>
      <c r="S22" s="44">
        <f t="shared" si="3"/>
        <v>1</v>
      </c>
      <c r="T22" s="44">
        <f t="shared" si="3"/>
        <v>0</v>
      </c>
      <c r="U22" s="44">
        <f t="shared" si="3"/>
        <v>0</v>
      </c>
      <c r="V22" s="44">
        <f t="shared" si="3"/>
        <v>11</v>
      </c>
      <c r="W22" s="44">
        <f t="shared" si="4"/>
        <v>9</v>
      </c>
      <c r="X22" s="44">
        <f t="shared" si="4"/>
        <v>33</v>
      </c>
      <c r="Y22" s="39">
        <f t="shared" si="5"/>
        <v>3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121"/>
      <c r="D25" s="64" t="s">
        <v>157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110"/>
      <c r="D26" s="149" t="s">
        <v>305</v>
      </c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98"/>
      <c r="D27" s="149" t="s">
        <v>296</v>
      </c>
      <c r="E27" s="58"/>
      <c r="F27" s="58"/>
      <c r="G27" s="58"/>
      <c r="H27" s="58"/>
      <c r="I27" s="58"/>
      <c r="J27" s="51"/>
      <c r="K27" s="51"/>
      <c r="L27" s="140"/>
      <c r="M27" s="51" t="s">
        <v>194</v>
      </c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66"/>
      <c r="D28" s="64"/>
      <c r="E28" s="58"/>
      <c r="F28" s="58"/>
      <c r="G28" s="58"/>
      <c r="H28" s="58"/>
      <c r="I28" s="58"/>
      <c r="J28" s="51"/>
      <c r="K28" s="51"/>
      <c r="L28" s="167"/>
      <c r="M28" s="149" t="s">
        <v>304</v>
      </c>
      <c r="P28" s="2"/>
      <c r="Q28" s="2"/>
      <c r="R28" s="2"/>
      <c r="S28" s="2"/>
      <c r="T28" s="2"/>
      <c r="U28" s="2"/>
      <c r="V28" s="2"/>
      <c r="W28" s="2"/>
      <c r="X28" s="2"/>
    </row>
    <row r="29" spans="1:25" x14ac:dyDescent="0.2">
      <c r="C29" s="74"/>
      <c r="D29" s="64"/>
    </row>
    <row r="30" spans="1:25" ht="23.25" x14ac:dyDescent="0.35">
      <c r="A30" s="23" t="s">
        <v>49</v>
      </c>
      <c r="B30" s="1"/>
      <c r="C30" s="1"/>
      <c r="D30" s="1"/>
      <c r="E30" s="1"/>
      <c r="F30" s="1"/>
      <c r="G30" s="1"/>
      <c r="H30" s="1"/>
      <c r="I30" s="1"/>
      <c r="J30" s="1"/>
    </row>
    <row r="31" spans="1: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5" ht="24" thickBot="1" x14ac:dyDescent="0.4">
      <c r="A32" s="5" t="s">
        <v>34</v>
      </c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</row>
    <row r="33" spans="1:25" ht="18" x14ac:dyDescent="0.25">
      <c r="A33" s="13" t="s">
        <v>1</v>
      </c>
      <c r="B33" s="12" t="s">
        <v>2</v>
      </c>
      <c r="C33" s="13" t="s">
        <v>3</v>
      </c>
      <c r="D33" s="12" t="s">
        <v>4</v>
      </c>
      <c r="E33" s="14" t="s">
        <v>5</v>
      </c>
      <c r="F33" s="7" t="s">
        <v>6</v>
      </c>
      <c r="G33" s="6" t="s">
        <v>7</v>
      </c>
      <c r="H33" s="6"/>
      <c r="I33" s="6"/>
      <c r="J33" s="6"/>
      <c r="K33" s="6"/>
      <c r="L33" s="6"/>
    </row>
    <row r="34" spans="1:25" ht="18" x14ac:dyDescent="0.25">
      <c r="A34" s="10" t="s">
        <v>52</v>
      </c>
      <c r="B34" s="11">
        <v>43206</v>
      </c>
      <c r="C34" s="75" t="s">
        <v>53</v>
      </c>
      <c r="D34" s="76" t="s">
        <v>63</v>
      </c>
      <c r="E34" s="75" t="s">
        <v>67</v>
      </c>
      <c r="F34" s="70" t="s">
        <v>161</v>
      </c>
      <c r="G34" s="65" t="s">
        <v>193</v>
      </c>
      <c r="H34" s="38" t="s">
        <v>124</v>
      </c>
      <c r="I34" s="38" t="s">
        <v>295</v>
      </c>
      <c r="J34" s="38"/>
      <c r="K34" s="38"/>
      <c r="L34" s="38" t="s">
        <v>301</v>
      </c>
      <c r="M34" s="67"/>
    </row>
    <row r="35" spans="1:25" ht="18" x14ac:dyDescent="0.25">
      <c r="A35" s="11" t="s">
        <v>55</v>
      </c>
      <c r="B35" s="11">
        <v>43207</v>
      </c>
      <c r="C35" s="9" t="s">
        <v>65</v>
      </c>
      <c r="D35" s="76" t="s">
        <v>66</v>
      </c>
      <c r="E35" s="9" t="s">
        <v>70</v>
      </c>
      <c r="F35" s="70" t="s">
        <v>88</v>
      </c>
      <c r="G35" s="65" t="s">
        <v>122</v>
      </c>
      <c r="H35" s="38" t="s">
        <v>84</v>
      </c>
      <c r="I35" s="38" t="s">
        <v>144</v>
      </c>
      <c r="J35" s="38" t="s">
        <v>149</v>
      </c>
      <c r="K35" s="38"/>
      <c r="L35" s="38" t="s">
        <v>297</v>
      </c>
      <c r="M35" s="67"/>
    </row>
    <row r="36" spans="1:25" ht="18" x14ac:dyDescent="0.25">
      <c r="A36" s="11" t="s">
        <v>62</v>
      </c>
      <c r="B36" s="116">
        <v>43222</v>
      </c>
      <c r="C36" s="9" t="s">
        <v>53</v>
      </c>
      <c r="D36" s="76" t="s">
        <v>68</v>
      </c>
      <c r="E36" s="9" t="s">
        <v>64</v>
      </c>
      <c r="F36" s="120" t="s">
        <v>80</v>
      </c>
      <c r="G36" s="95" t="s">
        <v>91</v>
      </c>
      <c r="H36" s="38" t="s">
        <v>90</v>
      </c>
      <c r="I36" s="38" t="s">
        <v>177</v>
      </c>
      <c r="J36" s="38"/>
      <c r="K36" s="38"/>
      <c r="L36" s="38" t="s">
        <v>319</v>
      </c>
      <c r="M36" s="150" t="s">
        <v>320</v>
      </c>
    </row>
    <row r="37" spans="1:25" ht="18" x14ac:dyDescent="0.25">
      <c r="A37" s="11" t="s">
        <v>59</v>
      </c>
      <c r="B37" s="11">
        <v>43209</v>
      </c>
      <c r="C37" s="9" t="s">
        <v>53</v>
      </c>
      <c r="D37" s="15" t="s">
        <v>69</v>
      </c>
      <c r="E37" s="9" t="s">
        <v>42</v>
      </c>
      <c r="F37" s="70" t="s">
        <v>300</v>
      </c>
      <c r="G37" s="65" t="s">
        <v>84</v>
      </c>
      <c r="H37" s="38" t="s">
        <v>100</v>
      </c>
      <c r="I37" s="38" t="s">
        <v>177</v>
      </c>
      <c r="J37" s="38" t="s">
        <v>189</v>
      </c>
      <c r="K37" s="38"/>
      <c r="L37" s="38" t="s">
        <v>302</v>
      </c>
      <c r="M37" s="67"/>
    </row>
    <row r="41" spans="1:25" ht="17.25" x14ac:dyDescent="0.25">
      <c r="A41" s="8" t="s">
        <v>50</v>
      </c>
    </row>
    <row r="43" spans="1:25" x14ac:dyDescent="0.2">
      <c r="A43" s="35"/>
      <c r="B43" s="19" t="s">
        <v>8</v>
      </c>
      <c r="C43" s="19" t="s">
        <v>9</v>
      </c>
      <c r="D43" s="19" t="s">
        <v>14</v>
      </c>
      <c r="E43" s="19" t="s">
        <v>15</v>
      </c>
      <c r="F43" s="19" t="s">
        <v>16</v>
      </c>
      <c r="G43" s="19" t="s">
        <v>17</v>
      </c>
      <c r="H43" s="25" t="s">
        <v>18</v>
      </c>
      <c r="I43" s="19" t="s">
        <v>10</v>
      </c>
      <c r="J43" s="19" t="s">
        <v>11</v>
      </c>
      <c r="K43" s="25" t="s">
        <v>20</v>
      </c>
      <c r="L43" s="19" t="s">
        <v>13</v>
      </c>
      <c r="M43" s="24" t="s">
        <v>12</v>
      </c>
      <c r="N43" s="36" t="s">
        <v>19</v>
      </c>
      <c r="P43" s="43"/>
      <c r="Q43" s="40" t="s">
        <v>8</v>
      </c>
      <c r="R43" s="40" t="s">
        <v>21</v>
      </c>
      <c r="S43" s="40" t="s">
        <v>22</v>
      </c>
      <c r="T43" s="40" t="s">
        <v>23</v>
      </c>
      <c r="U43" s="40" t="s">
        <v>24</v>
      </c>
      <c r="V43" s="41" t="s">
        <v>25</v>
      </c>
      <c r="W43" s="40" t="s">
        <v>26</v>
      </c>
      <c r="X43" s="40" t="s">
        <v>27</v>
      </c>
      <c r="Y43" s="42" t="s">
        <v>18</v>
      </c>
    </row>
    <row r="44" spans="1:25" x14ac:dyDescent="0.2">
      <c r="A44" s="34">
        <v>1</v>
      </c>
      <c r="B44" s="54" t="s">
        <v>66</v>
      </c>
      <c r="C44" s="29">
        <v>12</v>
      </c>
      <c r="D44" s="28">
        <v>8</v>
      </c>
      <c r="E44" s="28">
        <v>1</v>
      </c>
      <c r="F44" s="28">
        <v>2</v>
      </c>
      <c r="G44" s="28">
        <v>1</v>
      </c>
      <c r="H44" s="17">
        <f t="shared" ref="H44:H51" si="6">(D44*3)+(E44*2)+(F44*1)</f>
        <v>28</v>
      </c>
      <c r="I44" s="28">
        <v>32</v>
      </c>
      <c r="J44" s="29">
        <v>17</v>
      </c>
      <c r="K44" s="33">
        <f t="shared" ref="K44:K51" si="7">I44-J44</f>
        <v>15</v>
      </c>
      <c r="L44" s="143">
        <v>999</v>
      </c>
      <c r="M44" s="49">
        <v>966</v>
      </c>
      <c r="N44" s="37">
        <f t="shared" ref="N44:N51" si="8">L44-M44</f>
        <v>33</v>
      </c>
      <c r="P44" s="43">
        <f t="shared" ref="P44:V51" si="9">A44</f>
        <v>1</v>
      </c>
      <c r="Q44" s="44" t="str">
        <f t="shared" si="9"/>
        <v>VC 'n Arten Voet</v>
      </c>
      <c r="R44" s="44">
        <f t="shared" si="9"/>
        <v>12</v>
      </c>
      <c r="S44" s="44">
        <f t="shared" si="9"/>
        <v>8</v>
      </c>
      <c r="T44" s="44">
        <f t="shared" si="9"/>
        <v>1</v>
      </c>
      <c r="U44" s="44">
        <f t="shared" si="9"/>
        <v>2</v>
      </c>
      <c r="V44" s="44">
        <f t="shared" si="9"/>
        <v>1</v>
      </c>
      <c r="W44" s="44">
        <f t="shared" ref="W44:X51" si="10">I44</f>
        <v>32</v>
      </c>
      <c r="X44" s="44">
        <f t="shared" si="10"/>
        <v>17</v>
      </c>
      <c r="Y44" s="39">
        <f t="shared" ref="Y44:Y51" si="11">H44</f>
        <v>28</v>
      </c>
    </row>
    <row r="45" spans="1:25" x14ac:dyDescent="0.2">
      <c r="A45" s="21">
        <v>2</v>
      </c>
      <c r="B45" s="54" t="s">
        <v>86</v>
      </c>
      <c r="C45" s="171">
        <v>11</v>
      </c>
      <c r="D45" s="20">
        <v>4</v>
      </c>
      <c r="E45" s="18">
        <v>5</v>
      </c>
      <c r="F45" s="18">
        <v>2</v>
      </c>
      <c r="G45" s="18">
        <v>0</v>
      </c>
      <c r="H45" s="17">
        <f t="shared" si="6"/>
        <v>24</v>
      </c>
      <c r="I45" s="18">
        <v>27</v>
      </c>
      <c r="J45" s="20">
        <v>13</v>
      </c>
      <c r="K45" s="33">
        <f t="shared" si="7"/>
        <v>14</v>
      </c>
      <c r="L45" s="101">
        <v>917</v>
      </c>
      <c r="M45" s="48">
        <v>837</v>
      </c>
      <c r="N45" s="37">
        <f t="shared" si="8"/>
        <v>80</v>
      </c>
      <c r="P45" s="45">
        <f t="shared" si="9"/>
        <v>2</v>
      </c>
      <c r="Q45" s="46" t="str">
        <f t="shared" si="9"/>
        <v xml:space="preserve"> 'T@ûdoen</v>
      </c>
      <c r="R45" s="46">
        <f t="shared" si="9"/>
        <v>11</v>
      </c>
      <c r="S45" s="46">
        <f t="shared" si="9"/>
        <v>4</v>
      </c>
      <c r="T45" s="46">
        <f t="shared" si="9"/>
        <v>5</v>
      </c>
      <c r="U45" s="46">
        <f t="shared" si="9"/>
        <v>2</v>
      </c>
      <c r="V45" s="46">
        <f t="shared" si="9"/>
        <v>0</v>
      </c>
      <c r="W45" s="46">
        <f t="shared" si="10"/>
        <v>27</v>
      </c>
      <c r="X45" s="46">
        <f t="shared" si="10"/>
        <v>13</v>
      </c>
      <c r="Y45" s="47">
        <f t="shared" si="11"/>
        <v>24</v>
      </c>
    </row>
    <row r="46" spans="1:25" x14ac:dyDescent="0.2">
      <c r="A46" s="34">
        <v>3</v>
      </c>
      <c r="B46" s="54" t="s">
        <v>67</v>
      </c>
      <c r="C46" s="61">
        <v>12</v>
      </c>
      <c r="D46" s="26">
        <v>6</v>
      </c>
      <c r="E46" s="26">
        <v>0</v>
      </c>
      <c r="F46" s="26">
        <v>2</v>
      </c>
      <c r="G46" s="26">
        <v>4</v>
      </c>
      <c r="H46" s="17">
        <f t="shared" si="6"/>
        <v>20</v>
      </c>
      <c r="I46" s="26">
        <v>24</v>
      </c>
      <c r="J46" s="55">
        <v>20</v>
      </c>
      <c r="K46" s="33">
        <f t="shared" si="7"/>
        <v>4</v>
      </c>
      <c r="L46" s="27">
        <v>969</v>
      </c>
      <c r="M46" s="49">
        <v>918</v>
      </c>
      <c r="N46" s="37">
        <f t="shared" si="8"/>
        <v>51</v>
      </c>
      <c r="P46" s="45">
        <f t="shared" si="9"/>
        <v>3</v>
      </c>
      <c r="Q46" s="44" t="str">
        <f t="shared" si="9"/>
        <v>Volan Anzegem</v>
      </c>
      <c r="R46" s="46">
        <f t="shared" si="9"/>
        <v>12</v>
      </c>
      <c r="S46" s="46">
        <f t="shared" si="9"/>
        <v>6</v>
      </c>
      <c r="T46" s="46">
        <f t="shared" si="9"/>
        <v>0</v>
      </c>
      <c r="U46" s="46">
        <f t="shared" si="9"/>
        <v>2</v>
      </c>
      <c r="V46" s="46">
        <f t="shared" si="9"/>
        <v>4</v>
      </c>
      <c r="W46" s="46">
        <f t="shared" si="10"/>
        <v>24</v>
      </c>
      <c r="X46" s="46">
        <f t="shared" si="10"/>
        <v>20</v>
      </c>
      <c r="Y46" s="47">
        <f t="shared" si="11"/>
        <v>20</v>
      </c>
    </row>
    <row r="47" spans="1:25" x14ac:dyDescent="0.2">
      <c r="A47" s="21">
        <v>4</v>
      </c>
      <c r="B47" s="77" t="s">
        <v>42</v>
      </c>
      <c r="C47" s="72">
        <v>12</v>
      </c>
      <c r="D47" s="22">
        <v>2</v>
      </c>
      <c r="E47" s="22">
        <v>5</v>
      </c>
      <c r="F47" s="22">
        <v>2</v>
      </c>
      <c r="G47" s="22">
        <v>3</v>
      </c>
      <c r="H47" s="17">
        <f t="shared" si="6"/>
        <v>18</v>
      </c>
      <c r="I47" s="22">
        <v>23</v>
      </c>
      <c r="J47" s="32">
        <v>26</v>
      </c>
      <c r="K47" s="33">
        <f t="shared" si="7"/>
        <v>-3</v>
      </c>
      <c r="L47" s="105">
        <v>1042</v>
      </c>
      <c r="M47" s="50">
        <v>1056</v>
      </c>
      <c r="N47" s="37">
        <f t="shared" si="8"/>
        <v>-14</v>
      </c>
      <c r="P47" s="45">
        <f t="shared" si="9"/>
        <v>4</v>
      </c>
      <c r="Q47" s="46" t="str">
        <f t="shared" si="9"/>
        <v>Rocos</v>
      </c>
      <c r="R47" s="46">
        <f t="shared" si="9"/>
        <v>12</v>
      </c>
      <c r="S47" s="46">
        <f t="shared" si="9"/>
        <v>2</v>
      </c>
      <c r="T47" s="46">
        <f t="shared" si="9"/>
        <v>5</v>
      </c>
      <c r="U47" s="46">
        <f t="shared" si="9"/>
        <v>2</v>
      </c>
      <c r="V47" s="46">
        <f t="shared" si="9"/>
        <v>3</v>
      </c>
      <c r="W47" s="46">
        <f t="shared" si="10"/>
        <v>23</v>
      </c>
      <c r="X47" s="46">
        <f t="shared" si="10"/>
        <v>26</v>
      </c>
      <c r="Y47" s="47">
        <f t="shared" si="11"/>
        <v>18</v>
      </c>
    </row>
    <row r="48" spans="1:25" x14ac:dyDescent="0.2">
      <c r="A48" s="34">
        <v>5</v>
      </c>
      <c r="B48" s="68" t="s">
        <v>70</v>
      </c>
      <c r="C48" s="56">
        <v>12</v>
      </c>
      <c r="D48" s="16">
        <v>4</v>
      </c>
      <c r="E48" s="16">
        <v>1</v>
      </c>
      <c r="F48" s="16">
        <v>3</v>
      </c>
      <c r="G48" s="16">
        <v>4</v>
      </c>
      <c r="H48" s="17">
        <f t="shared" si="6"/>
        <v>17</v>
      </c>
      <c r="I48" s="16">
        <v>21</v>
      </c>
      <c r="J48" s="30">
        <v>23</v>
      </c>
      <c r="K48" s="33">
        <f t="shared" si="7"/>
        <v>-2</v>
      </c>
      <c r="L48" s="49">
        <v>948</v>
      </c>
      <c r="M48" s="49">
        <v>923</v>
      </c>
      <c r="N48" s="37">
        <f t="shared" si="8"/>
        <v>25</v>
      </c>
      <c r="P48" s="43">
        <f t="shared" si="9"/>
        <v>5</v>
      </c>
      <c r="Q48" s="44" t="str">
        <f t="shared" si="9"/>
        <v>Caravanne PT</v>
      </c>
      <c r="R48" s="44">
        <f t="shared" si="9"/>
        <v>12</v>
      </c>
      <c r="S48" s="44">
        <f t="shared" si="9"/>
        <v>4</v>
      </c>
      <c r="T48" s="44">
        <f t="shared" si="9"/>
        <v>1</v>
      </c>
      <c r="U48" s="44">
        <f t="shared" si="9"/>
        <v>3</v>
      </c>
      <c r="V48" s="44">
        <f t="shared" si="9"/>
        <v>4</v>
      </c>
      <c r="W48" s="44">
        <f t="shared" si="10"/>
        <v>21</v>
      </c>
      <c r="X48" s="44">
        <f t="shared" si="10"/>
        <v>23</v>
      </c>
      <c r="Y48" s="39">
        <f t="shared" si="11"/>
        <v>17</v>
      </c>
    </row>
    <row r="49" spans="1:25" x14ac:dyDescent="0.2">
      <c r="A49" s="21">
        <v>6</v>
      </c>
      <c r="B49" s="54" t="s">
        <v>69</v>
      </c>
      <c r="C49" s="56">
        <v>12</v>
      </c>
      <c r="D49" s="56">
        <v>4</v>
      </c>
      <c r="E49" s="16">
        <v>0</v>
      </c>
      <c r="F49" s="16">
        <v>3</v>
      </c>
      <c r="G49" s="16">
        <v>5</v>
      </c>
      <c r="H49" s="17">
        <f t="shared" si="6"/>
        <v>15</v>
      </c>
      <c r="I49" s="16">
        <v>21</v>
      </c>
      <c r="J49" s="30">
        <v>23</v>
      </c>
      <c r="K49" s="33">
        <f t="shared" si="7"/>
        <v>-2</v>
      </c>
      <c r="L49" s="100">
        <v>948</v>
      </c>
      <c r="M49" s="49">
        <v>980</v>
      </c>
      <c r="N49" s="37">
        <f t="shared" si="8"/>
        <v>-32</v>
      </c>
      <c r="P49" s="43">
        <f t="shared" si="9"/>
        <v>6</v>
      </c>
      <c r="Q49" s="46" t="str">
        <f t="shared" si="9"/>
        <v>Kocherke</v>
      </c>
      <c r="R49" s="44">
        <f t="shared" si="9"/>
        <v>12</v>
      </c>
      <c r="S49" s="44">
        <f t="shared" si="9"/>
        <v>4</v>
      </c>
      <c r="T49" s="44">
        <f t="shared" si="9"/>
        <v>0</v>
      </c>
      <c r="U49" s="44">
        <f t="shared" si="9"/>
        <v>3</v>
      </c>
      <c r="V49" s="44">
        <f t="shared" si="9"/>
        <v>5</v>
      </c>
      <c r="W49" s="44">
        <f t="shared" si="10"/>
        <v>21</v>
      </c>
      <c r="X49" s="44">
        <f t="shared" si="10"/>
        <v>23</v>
      </c>
      <c r="Y49" s="39">
        <f t="shared" si="11"/>
        <v>15</v>
      </c>
    </row>
    <row r="50" spans="1:25" x14ac:dyDescent="0.2">
      <c r="A50" s="34">
        <v>7</v>
      </c>
      <c r="B50" s="118" t="s">
        <v>63</v>
      </c>
      <c r="C50" s="56">
        <v>12</v>
      </c>
      <c r="D50" s="16">
        <v>2</v>
      </c>
      <c r="E50" s="16">
        <v>2</v>
      </c>
      <c r="F50" s="16">
        <v>2</v>
      </c>
      <c r="G50" s="16">
        <v>6</v>
      </c>
      <c r="H50" s="17">
        <f t="shared" si="6"/>
        <v>12</v>
      </c>
      <c r="I50" s="16">
        <v>17</v>
      </c>
      <c r="J50" s="30">
        <v>27</v>
      </c>
      <c r="K50" s="33">
        <f t="shared" si="7"/>
        <v>-10</v>
      </c>
      <c r="L50" s="27">
        <v>938</v>
      </c>
      <c r="M50" s="49">
        <v>978</v>
      </c>
      <c r="N50" s="37">
        <f t="shared" si="8"/>
        <v>-40</v>
      </c>
      <c r="P50" s="43">
        <f t="shared" si="9"/>
        <v>7</v>
      </c>
      <c r="Q50" s="44" t="str">
        <f t="shared" si="9"/>
        <v>BNP Par. Fortis</v>
      </c>
      <c r="R50" s="44">
        <f t="shared" si="9"/>
        <v>12</v>
      </c>
      <c r="S50" s="44">
        <f t="shared" si="9"/>
        <v>2</v>
      </c>
      <c r="T50" s="44">
        <f t="shared" si="9"/>
        <v>2</v>
      </c>
      <c r="U50" s="44">
        <f t="shared" si="9"/>
        <v>2</v>
      </c>
      <c r="V50" s="44">
        <f t="shared" si="9"/>
        <v>6</v>
      </c>
      <c r="W50" s="44">
        <f t="shared" si="10"/>
        <v>17</v>
      </c>
      <c r="X50" s="44">
        <f t="shared" si="10"/>
        <v>27</v>
      </c>
      <c r="Y50" s="39">
        <f t="shared" si="11"/>
        <v>12</v>
      </c>
    </row>
    <row r="51" spans="1:25" x14ac:dyDescent="0.2">
      <c r="A51" s="21">
        <v>8</v>
      </c>
      <c r="B51" s="54" t="s">
        <v>64</v>
      </c>
      <c r="C51" s="123">
        <v>11</v>
      </c>
      <c r="D51" s="16">
        <v>1</v>
      </c>
      <c r="E51" s="16">
        <v>2</v>
      </c>
      <c r="F51" s="16">
        <v>0</v>
      </c>
      <c r="G51" s="16">
        <v>8</v>
      </c>
      <c r="H51" s="17">
        <f t="shared" si="6"/>
        <v>7</v>
      </c>
      <c r="I51" s="16">
        <v>12</v>
      </c>
      <c r="J51" s="30">
        <v>28</v>
      </c>
      <c r="K51" s="33">
        <f t="shared" si="7"/>
        <v>-16</v>
      </c>
      <c r="L51" s="144">
        <v>736</v>
      </c>
      <c r="M51" s="49">
        <v>839</v>
      </c>
      <c r="N51" s="37">
        <f t="shared" si="8"/>
        <v>-103</v>
      </c>
      <c r="P51" s="43">
        <f t="shared" si="9"/>
        <v>8</v>
      </c>
      <c r="Q51" s="46" t="str">
        <f t="shared" si="9"/>
        <v>Aalbeke</v>
      </c>
      <c r="R51" s="44">
        <f t="shared" si="9"/>
        <v>11</v>
      </c>
      <c r="S51" s="44">
        <f t="shared" si="9"/>
        <v>1</v>
      </c>
      <c r="T51" s="44">
        <f t="shared" si="9"/>
        <v>2</v>
      </c>
      <c r="U51" s="44">
        <f t="shared" si="9"/>
        <v>0</v>
      </c>
      <c r="V51" s="44">
        <f t="shared" si="9"/>
        <v>8</v>
      </c>
      <c r="W51" s="44">
        <f t="shared" si="10"/>
        <v>12</v>
      </c>
      <c r="X51" s="44">
        <f t="shared" si="10"/>
        <v>28</v>
      </c>
      <c r="Y51" s="39">
        <f t="shared" si="11"/>
        <v>7</v>
      </c>
    </row>
    <row r="52" spans="1:25" x14ac:dyDescent="0.2">
      <c r="A52" s="53"/>
      <c r="B52" s="89"/>
      <c r="C52" s="90"/>
      <c r="D52" s="91"/>
      <c r="E52" s="92"/>
      <c r="F52" s="92"/>
      <c r="G52" s="92"/>
      <c r="H52" s="92"/>
      <c r="I52" s="92"/>
      <c r="J52" s="52"/>
      <c r="K52" s="52"/>
      <c r="L52" s="90"/>
      <c r="M52" s="93"/>
      <c r="N52" s="94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A53" s="2"/>
      <c r="B53" s="2"/>
      <c r="C53" s="66"/>
      <c r="D53" s="60"/>
      <c r="E53" s="58"/>
      <c r="F53" s="58"/>
      <c r="G53" s="58"/>
      <c r="H53" s="58"/>
      <c r="I53" s="58"/>
      <c r="J53" s="51"/>
      <c r="K53" s="51"/>
      <c r="L53" s="66"/>
      <c r="M53" s="57"/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121"/>
      <c r="D54" s="149" t="s">
        <v>303</v>
      </c>
      <c r="E54" s="58"/>
      <c r="F54" s="58"/>
      <c r="G54" s="58"/>
      <c r="H54" s="58"/>
      <c r="I54" s="58"/>
      <c r="J54" s="51"/>
      <c r="K54" s="51"/>
      <c r="L54" s="145"/>
      <c r="M54" s="51" t="s">
        <v>213</v>
      </c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A55" s="2"/>
      <c r="B55" s="2"/>
      <c r="C55" s="66"/>
      <c r="D55" s="149"/>
      <c r="E55" s="58"/>
      <c r="F55" s="58"/>
      <c r="G55" s="58"/>
      <c r="H55" s="58"/>
      <c r="I55" s="58"/>
      <c r="J55" s="51"/>
      <c r="K55" s="51"/>
      <c r="L55" s="51"/>
      <c r="M55" s="51"/>
      <c r="P55" s="2"/>
      <c r="Q55" s="2"/>
      <c r="R55" s="2"/>
      <c r="S55" s="2"/>
      <c r="T55" s="2"/>
      <c r="U55" s="2"/>
      <c r="V55" s="2"/>
      <c r="W55" s="2"/>
      <c r="X55" s="2"/>
    </row>
    <row r="56" spans="1:25" x14ac:dyDescent="0.2">
      <c r="A56" s="2"/>
      <c r="B56" s="2"/>
      <c r="C56" s="66"/>
      <c r="D56" s="64"/>
      <c r="E56" s="58"/>
      <c r="F56" s="58"/>
      <c r="G56" s="58"/>
      <c r="H56" s="58"/>
      <c r="I56" s="58"/>
      <c r="J56" s="51"/>
      <c r="K56" s="51"/>
      <c r="L56" s="51"/>
      <c r="M56" s="51"/>
      <c r="P56" s="2"/>
      <c r="Q56" s="2"/>
      <c r="R56" s="2"/>
      <c r="S56" s="2"/>
      <c r="T56" s="2"/>
      <c r="U56" s="2"/>
      <c r="V56" s="2"/>
      <c r="W56" s="2"/>
      <c r="X56" s="2"/>
    </row>
    <row r="57" spans="1:25" x14ac:dyDescent="0.2">
      <c r="A57" s="2"/>
      <c r="B57" s="2"/>
      <c r="C57" s="66"/>
      <c r="D57" s="64"/>
      <c r="E57" s="58"/>
      <c r="F57" s="58"/>
      <c r="G57" s="58"/>
      <c r="H57" s="58"/>
      <c r="I57" s="58"/>
      <c r="J57" s="51"/>
      <c r="K57" s="51"/>
      <c r="L57" s="51"/>
      <c r="M57" s="51"/>
      <c r="P57" s="2"/>
      <c r="Q57" s="2"/>
      <c r="R57" s="2"/>
      <c r="S57" s="2"/>
      <c r="T57" s="2"/>
      <c r="U57" s="2"/>
      <c r="V57" s="2"/>
      <c r="W57" s="2"/>
      <c r="X57" s="2"/>
    </row>
    <row r="58" spans="1:25" x14ac:dyDescent="0.2">
      <c r="C58" s="74"/>
      <c r="D58" s="64"/>
    </row>
    <row r="59" spans="1:25" ht="23.25" x14ac:dyDescent="0.35">
      <c r="A59" s="23" t="s">
        <v>48</v>
      </c>
      <c r="B59" s="1"/>
      <c r="C59" s="1"/>
      <c r="D59" s="1"/>
      <c r="E59" s="1"/>
      <c r="F59" s="1"/>
      <c r="G59" s="1"/>
      <c r="H59" s="1"/>
      <c r="I59" s="1"/>
      <c r="J59" s="1"/>
    </row>
    <row r="60" spans="1: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25" ht="24" thickBot="1" x14ac:dyDescent="0.4">
      <c r="A61" s="5" t="s">
        <v>34</v>
      </c>
      <c r="B61" s="3"/>
      <c r="C61" s="3"/>
      <c r="D61" s="3"/>
      <c r="E61" s="3"/>
      <c r="F61" s="4"/>
      <c r="G61" s="4"/>
      <c r="H61" s="4"/>
      <c r="I61" s="4"/>
      <c r="J61" s="4"/>
      <c r="K61" s="4"/>
      <c r="L61" s="4"/>
    </row>
    <row r="62" spans="1:25" ht="18" x14ac:dyDescent="0.25">
      <c r="A62" s="13" t="s">
        <v>1</v>
      </c>
      <c r="B62" s="12" t="s">
        <v>2</v>
      </c>
      <c r="C62" s="13" t="s">
        <v>3</v>
      </c>
      <c r="D62" s="12" t="s">
        <v>4</v>
      </c>
      <c r="E62" s="14" t="s">
        <v>5</v>
      </c>
      <c r="F62" s="7" t="s">
        <v>6</v>
      </c>
      <c r="G62" s="6" t="s">
        <v>7</v>
      </c>
      <c r="H62" s="6"/>
      <c r="I62" s="6"/>
      <c r="J62" s="6"/>
      <c r="K62" s="6"/>
      <c r="L62" s="6"/>
    </row>
    <row r="63" spans="1:25" ht="18" x14ac:dyDescent="0.25">
      <c r="A63" s="10" t="s">
        <v>55</v>
      </c>
      <c r="B63" s="11">
        <v>43207</v>
      </c>
      <c r="C63" s="75" t="s">
        <v>72</v>
      </c>
      <c r="D63" s="76" t="s">
        <v>73</v>
      </c>
      <c r="E63" s="75" t="s">
        <v>75</v>
      </c>
      <c r="F63" s="70" t="s">
        <v>116</v>
      </c>
      <c r="G63" s="65" t="s">
        <v>126</v>
      </c>
      <c r="H63" s="38" t="s">
        <v>93</v>
      </c>
      <c r="I63" s="38" t="s">
        <v>108</v>
      </c>
      <c r="J63" s="38" t="s">
        <v>137</v>
      </c>
      <c r="K63" s="38" t="s">
        <v>234</v>
      </c>
      <c r="L63" s="38" t="s">
        <v>294</v>
      </c>
      <c r="M63" s="67"/>
    </row>
    <row r="64" spans="1:25" ht="18" x14ac:dyDescent="0.25">
      <c r="A64" s="11" t="s">
        <v>55</v>
      </c>
      <c r="B64" s="11">
        <v>43207</v>
      </c>
      <c r="C64" s="9" t="s">
        <v>56</v>
      </c>
      <c r="D64" s="76" t="s">
        <v>76</v>
      </c>
      <c r="E64" s="9" t="s">
        <v>74</v>
      </c>
      <c r="F64" s="70" t="s">
        <v>99</v>
      </c>
      <c r="G64" s="65" t="s">
        <v>109</v>
      </c>
      <c r="H64" s="38" t="s">
        <v>125</v>
      </c>
      <c r="I64" s="38" t="s">
        <v>101</v>
      </c>
      <c r="J64" s="38"/>
      <c r="K64" s="38"/>
      <c r="L64" s="38" t="s">
        <v>289</v>
      </c>
      <c r="M64" s="67"/>
    </row>
    <row r="65" spans="1:25" ht="18" x14ac:dyDescent="0.25">
      <c r="A65" s="11" t="s">
        <v>59</v>
      </c>
      <c r="B65" s="11">
        <v>43209</v>
      </c>
      <c r="C65" s="9" t="s">
        <v>56</v>
      </c>
      <c r="D65" s="76" t="s">
        <v>79</v>
      </c>
      <c r="E65" s="9" t="s">
        <v>77</v>
      </c>
      <c r="F65" s="96" t="s">
        <v>80</v>
      </c>
      <c r="G65" s="65" t="s">
        <v>112</v>
      </c>
      <c r="H65" s="38" t="s">
        <v>90</v>
      </c>
      <c r="I65" s="38" t="s">
        <v>114</v>
      </c>
      <c r="J65" s="38"/>
      <c r="K65" s="38"/>
      <c r="L65" s="38" t="s">
        <v>330</v>
      </c>
      <c r="M65" s="150" t="s">
        <v>331</v>
      </c>
    </row>
    <row r="66" spans="1:25" ht="18" x14ac:dyDescent="0.25">
      <c r="A66" s="11"/>
      <c r="B66" s="11"/>
      <c r="C66" s="9"/>
      <c r="D66" s="15" t="s">
        <v>78</v>
      </c>
      <c r="E66" s="9" t="s">
        <v>46</v>
      </c>
      <c r="F66" s="70"/>
      <c r="G66" s="65"/>
      <c r="H66" s="38"/>
      <c r="I66" s="38"/>
      <c r="J66" s="38"/>
      <c r="K66" s="38"/>
      <c r="L66" s="38"/>
      <c r="M66" s="67"/>
    </row>
    <row r="70" spans="1:25" ht="17.25" x14ac:dyDescent="0.25">
      <c r="A70" s="8" t="s">
        <v>51</v>
      </c>
    </row>
    <row r="72" spans="1:25" x14ac:dyDescent="0.2">
      <c r="A72" s="35"/>
      <c r="B72" s="19" t="s">
        <v>8</v>
      </c>
      <c r="C72" s="19" t="s">
        <v>9</v>
      </c>
      <c r="D72" s="19" t="s">
        <v>14</v>
      </c>
      <c r="E72" s="19" t="s">
        <v>15</v>
      </c>
      <c r="F72" s="19" t="s">
        <v>16</v>
      </c>
      <c r="G72" s="19" t="s">
        <v>17</v>
      </c>
      <c r="H72" s="25" t="s">
        <v>18</v>
      </c>
      <c r="I72" s="19" t="s">
        <v>10</v>
      </c>
      <c r="J72" s="19" t="s">
        <v>11</v>
      </c>
      <c r="K72" s="25" t="s">
        <v>20</v>
      </c>
      <c r="L72" s="19" t="s">
        <v>13</v>
      </c>
      <c r="M72" s="24" t="s">
        <v>12</v>
      </c>
      <c r="N72" s="36" t="s">
        <v>19</v>
      </c>
      <c r="P72" s="43"/>
      <c r="Q72" s="40" t="s">
        <v>8</v>
      </c>
      <c r="R72" s="40" t="s">
        <v>21</v>
      </c>
      <c r="S72" s="40" t="s">
        <v>22</v>
      </c>
      <c r="T72" s="40" t="s">
        <v>23</v>
      </c>
      <c r="U72" s="40" t="s">
        <v>24</v>
      </c>
      <c r="V72" s="41" t="s">
        <v>25</v>
      </c>
      <c r="W72" s="40" t="s">
        <v>26</v>
      </c>
      <c r="X72" s="40" t="s">
        <v>27</v>
      </c>
      <c r="Y72" s="42" t="s">
        <v>18</v>
      </c>
    </row>
    <row r="73" spans="1:25" x14ac:dyDescent="0.2">
      <c r="A73" s="34">
        <v>1</v>
      </c>
      <c r="B73" s="54" t="s">
        <v>74</v>
      </c>
      <c r="C73" s="29">
        <v>10</v>
      </c>
      <c r="D73" s="28">
        <v>9</v>
      </c>
      <c r="E73" s="28">
        <v>0</v>
      </c>
      <c r="F73" s="28">
        <v>0</v>
      </c>
      <c r="G73" s="28">
        <v>1</v>
      </c>
      <c r="H73" s="17">
        <f t="shared" ref="H73:H79" si="12">(D73*3)+(E73*2)+(F73*1)</f>
        <v>27</v>
      </c>
      <c r="I73" s="28">
        <v>27</v>
      </c>
      <c r="J73" s="29">
        <v>8</v>
      </c>
      <c r="K73" s="33">
        <f t="shared" ref="K73:K79" si="13">I73-J73</f>
        <v>19</v>
      </c>
      <c r="L73" s="137">
        <v>825</v>
      </c>
      <c r="M73" s="49">
        <v>673</v>
      </c>
      <c r="N73" s="37">
        <f t="shared" ref="N73:N79" si="14">L73-M73</f>
        <v>152</v>
      </c>
      <c r="O73" t="s">
        <v>232</v>
      </c>
      <c r="P73" s="43">
        <f t="shared" ref="P73:V79" si="15">A73</f>
        <v>1</v>
      </c>
      <c r="Q73" s="44" t="str">
        <f t="shared" si="15"/>
        <v>TLL Moorsele</v>
      </c>
      <c r="R73" s="44">
        <f t="shared" si="15"/>
        <v>10</v>
      </c>
      <c r="S73" s="44">
        <f t="shared" si="15"/>
        <v>9</v>
      </c>
      <c r="T73" s="44">
        <f t="shared" si="15"/>
        <v>0</v>
      </c>
      <c r="U73" s="44">
        <f t="shared" si="15"/>
        <v>0</v>
      </c>
      <c r="V73" s="44">
        <f t="shared" si="15"/>
        <v>1</v>
      </c>
      <c r="W73" s="44">
        <f t="shared" ref="W73:X79" si="16">I73</f>
        <v>27</v>
      </c>
      <c r="X73" s="44">
        <f t="shared" si="16"/>
        <v>8</v>
      </c>
      <c r="Y73" s="39">
        <f t="shared" ref="Y73:Y79" si="17">H73</f>
        <v>27</v>
      </c>
    </row>
    <row r="74" spans="1:25" x14ac:dyDescent="0.2">
      <c r="A74" s="21">
        <v>2</v>
      </c>
      <c r="B74" s="54" t="s">
        <v>75</v>
      </c>
      <c r="C74" s="162">
        <v>10</v>
      </c>
      <c r="D74" s="18">
        <v>6</v>
      </c>
      <c r="E74" s="18">
        <v>1</v>
      </c>
      <c r="F74" s="18">
        <v>1</v>
      </c>
      <c r="G74" s="18">
        <v>2</v>
      </c>
      <c r="H74" s="17">
        <f t="shared" si="12"/>
        <v>21</v>
      </c>
      <c r="I74" s="18">
        <v>24</v>
      </c>
      <c r="J74" s="20">
        <v>11</v>
      </c>
      <c r="K74" s="33">
        <f t="shared" si="13"/>
        <v>13</v>
      </c>
      <c r="L74" s="101">
        <v>766</v>
      </c>
      <c r="M74" s="48">
        <v>697</v>
      </c>
      <c r="N74" s="37">
        <f t="shared" si="14"/>
        <v>69</v>
      </c>
      <c r="O74" s="148" t="s">
        <v>232</v>
      </c>
      <c r="P74" s="45">
        <f t="shared" si="15"/>
        <v>2</v>
      </c>
      <c r="Q74" s="46" t="str">
        <f t="shared" si="15"/>
        <v>RVW Waregem</v>
      </c>
      <c r="R74" s="46">
        <f t="shared" si="15"/>
        <v>10</v>
      </c>
      <c r="S74" s="46">
        <f t="shared" si="15"/>
        <v>6</v>
      </c>
      <c r="T74" s="46">
        <f t="shared" si="15"/>
        <v>1</v>
      </c>
      <c r="U74" s="46">
        <f t="shared" si="15"/>
        <v>1</v>
      </c>
      <c r="V74" s="46">
        <f t="shared" si="15"/>
        <v>2</v>
      </c>
      <c r="W74" s="46">
        <f t="shared" si="16"/>
        <v>24</v>
      </c>
      <c r="X74" s="46">
        <f t="shared" si="16"/>
        <v>11</v>
      </c>
      <c r="Y74" s="47">
        <f t="shared" si="17"/>
        <v>21</v>
      </c>
    </row>
    <row r="75" spans="1:25" x14ac:dyDescent="0.2">
      <c r="A75" s="34">
        <v>3</v>
      </c>
      <c r="B75" s="166" t="s">
        <v>73</v>
      </c>
      <c r="C75" s="163">
        <v>11</v>
      </c>
      <c r="D75" s="160">
        <v>6</v>
      </c>
      <c r="E75" s="26">
        <v>2</v>
      </c>
      <c r="F75" s="26">
        <v>0</v>
      </c>
      <c r="G75" s="26">
        <v>3</v>
      </c>
      <c r="H75" s="17">
        <f t="shared" si="12"/>
        <v>22</v>
      </c>
      <c r="I75" s="26">
        <v>25</v>
      </c>
      <c r="J75" s="55">
        <v>15</v>
      </c>
      <c r="K75" s="33">
        <f t="shared" si="13"/>
        <v>10</v>
      </c>
      <c r="L75" s="27">
        <v>851</v>
      </c>
      <c r="M75" s="49">
        <v>736</v>
      </c>
      <c r="N75" s="37">
        <f t="shared" si="14"/>
        <v>115</v>
      </c>
      <c r="O75" t="s">
        <v>87</v>
      </c>
      <c r="P75" s="45">
        <f t="shared" si="15"/>
        <v>3</v>
      </c>
      <c r="Q75" s="44" t="str">
        <f t="shared" si="15"/>
        <v>Visconti</v>
      </c>
      <c r="R75" s="46">
        <f t="shared" si="15"/>
        <v>11</v>
      </c>
      <c r="S75" s="46">
        <f t="shared" si="15"/>
        <v>6</v>
      </c>
      <c r="T75" s="46">
        <f t="shared" si="15"/>
        <v>2</v>
      </c>
      <c r="U75" s="46">
        <f t="shared" si="15"/>
        <v>0</v>
      </c>
      <c r="V75" s="46">
        <f t="shared" si="15"/>
        <v>3</v>
      </c>
      <c r="W75" s="46">
        <f t="shared" si="16"/>
        <v>25</v>
      </c>
      <c r="X75" s="46">
        <f t="shared" si="16"/>
        <v>15</v>
      </c>
      <c r="Y75" s="47">
        <f t="shared" si="17"/>
        <v>22</v>
      </c>
    </row>
    <row r="76" spans="1:25" x14ac:dyDescent="0.2">
      <c r="A76" s="21">
        <v>4</v>
      </c>
      <c r="B76" s="158" t="s">
        <v>77</v>
      </c>
      <c r="C76" s="172">
        <v>9</v>
      </c>
      <c r="D76" s="72">
        <v>4</v>
      </c>
      <c r="E76" s="72">
        <v>0</v>
      </c>
      <c r="F76" s="22">
        <v>2</v>
      </c>
      <c r="G76" s="22">
        <v>3</v>
      </c>
      <c r="H76" s="17">
        <f t="shared" si="12"/>
        <v>14</v>
      </c>
      <c r="I76" s="22">
        <v>17</v>
      </c>
      <c r="J76" s="32">
        <v>17</v>
      </c>
      <c r="K76" s="33">
        <f t="shared" si="13"/>
        <v>0</v>
      </c>
      <c r="L76" s="105">
        <v>711</v>
      </c>
      <c r="M76" s="50">
        <v>720</v>
      </c>
      <c r="N76" s="37">
        <f t="shared" si="14"/>
        <v>-9</v>
      </c>
      <c r="O76" t="s">
        <v>232</v>
      </c>
      <c r="P76" s="45">
        <f t="shared" si="15"/>
        <v>4</v>
      </c>
      <c r="Q76" s="46" t="str">
        <f t="shared" si="15"/>
        <v>Vlamvo</v>
      </c>
      <c r="R76" s="46">
        <f t="shared" si="15"/>
        <v>9</v>
      </c>
      <c r="S76" s="46">
        <f t="shared" si="15"/>
        <v>4</v>
      </c>
      <c r="T76" s="46">
        <f t="shared" si="15"/>
        <v>0</v>
      </c>
      <c r="U76" s="46">
        <f t="shared" si="15"/>
        <v>2</v>
      </c>
      <c r="V76" s="46">
        <f t="shared" si="15"/>
        <v>3</v>
      </c>
      <c r="W76" s="46">
        <f t="shared" si="16"/>
        <v>17</v>
      </c>
      <c r="X76" s="46">
        <f t="shared" si="16"/>
        <v>17</v>
      </c>
      <c r="Y76" s="47">
        <f t="shared" si="17"/>
        <v>14</v>
      </c>
    </row>
    <row r="77" spans="1:25" x14ac:dyDescent="0.2">
      <c r="A77" s="34">
        <v>5</v>
      </c>
      <c r="B77" s="159" t="s">
        <v>46</v>
      </c>
      <c r="C77" s="163">
        <v>10</v>
      </c>
      <c r="D77" s="160">
        <v>3</v>
      </c>
      <c r="E77" s="16">
        <v>0</v>
      </c>
      <c r="F77" s="16">
        <v>1</v>
      </c>
      <c r="G77" s="16">
        <v>6</v>
      </c>
      <c r="H77" s="17">
        <f t="shared" si="12"/>
        <v>10</v>
      </c>
      <c r="I77" s="16">
        <v>14</v>
      </c>
      <c r="J77" s="30">
        <v>22</v>
      </c>
      <c r="K77" s="33">
        <f t="shared" si="13"/>
        <v>-8</v>
      </c>
      <c r="L77" s="27">
        <v>735</v>
      </c>
      <c r="M77" s="49">
        <v>731</v>
      </c>
      <c r="N77" s="37">
        <f t="shared" si="14"/>
        <v>4</v>
      </c>
      <c r="O77" s="148" t="s">
        <v>232</v>
      </c>
      <c r="P77" s="43">
        <f t="shared" si="15"/>
        <v>5</v>
      </c>
      <c r="Q77" s="44" t="str">
        <f t="shared" si="15"/>
        <v>Amigo</v>
      </c>
      <c r="R77" s="44">
        <f t="shared" si="15"/>
        <v>10</v>
      </c>
      <c r="S77" s="44">
        <f t="shared" si="15"/>
        <v>3</v>
      </c>
      <c r="T77" s="44">
        <f t="shared" si="15"/>
        <v>0</v>
      </c>
      <c r="U77" s="44">
        <f t="shared" si="15"/>
        <v>1</v>
      </c>
      <c r="V77" s="44">
        <f t="shared" si="15"/>
        <v>6</v>
      </c>
      <c r="W77" s="44">
        <f t="shared" si="16"/>
        <v>14</v>
      </c>
      <c r="X77" s="44">
        <f t="shared" si="16"/>
        <v>22</v>
      </c>
      <c r="Y77" s="39">
        <f t="shared" si="17"/>
        <v>10</v>
      </c>
    </row>
    <row r="78" spans="1:25" x14ac:dyDescent="0.2">
      <c r="A78" s="21">
        <v>6</v>
      </c>
      <c r="B78" s="157" t="s">
        <v>76</v>
      </c>
      <c r="C78" s="164">
        <v>10</v>
      </c>
      <c r="D78" s="161">
        <v>2</v>
      </c>
      <c r="E78" s="16">
        <v>1</v>
      </c>
      <c r="F78" s="16">
        <v>0</v>
      </c>
      <c r="G78" s="16">
        <v>7</v>
      </c>
      <c r="H78" s="17">
        <f t="shared" si="12"/>
        <v>8</v>
      </c>
      <c r="I78" s="16">
        <v>10</v>
      </c>
      <c r="J78" s="30">
        <v>24</v>
      </c>
      <c r="K78" s="33">
        <f t="shared" si="13"/>
        <v>-14</v>
      </c>
      <c r="L78" s="100">
        <v>627</v>
      </c>
      <c r="M78" s="49">
        <v>702</v>
      </c>
      <c r="N78" s="37">
        <f t="shared" si="14"/>
        <v>-75</v>
      </c>
      <c r="O78" s="148" t="s">
        <v>87</v>
      </c>
      <c r="P78" s="43">
        <f t="shared" si="15"/>
        <v>6</v>
      </c>
      <c r="Q78" s="46" t="str">
        <f t="shared" si="15"/>
        <v>Casa Mundo</v>
      </c>
      <c r="R78" s="44">
        <f t="shared" si="15"/>
        <v>10</v>
      </c>
      <c r="S78" s="44">
        <f t="shared" si="15"/>
        <v>2</v>
      </c>
      <c r="T78" s="44">
        <f t="shared" si="15"/>
        <v>1</v>
      </c>
      <c r="U78" s="44">
        <f t="shared" si="15"/>
        <v>0</v>
      </c>
      <c r="V78" s="44">
        <f t="shared" si="15"/>
        <v>7</v>
      </c>
      <c r="W78" s="44">
        <f t="shared" si="16"/>
        <v>10</v>
      </c>
      <c r="X78" s="44">
        <f t="shared" si="16"/>
        <v>24</v>
      </c>
      <c r="Y78" s="39">
        <f t="shared" si="17"/>
        <v>8</v>
      </c>
    </row>
    <row r="79" spans="1:25" x14ac:dyDescent="0.2">
      <c r="A79" s="34">
        <v>7</v>
      </c>
      <c r="B79" s="63" t="s">
        <v>79</v>
      </c>
      <c r="C79" s="165">
        <v>8</v>
      </c>
      <c r="D79" s="97">
        <v>0</v>
      </c>
      <c r="E79" s="56">
        <v>0</v>
      </c>
      <c r="F79" s="16">
        <v>0</v>
      </c>
      <c r="G79" s="16">
        <v>8</v>
      </c>
      <c r="H79" s="17">
        <f t="shared" si="12"/>
        <v>0</v>
      </c>
      <c r="I79" s="16">
        <v>4</v>
      </c>
      <c r="J79" s="31">
        <v>24</v>
      </c>
      <c r="K79" s="33">
        <f t="shared" si="13"/>
        <v>-20</v>
      </c>
      <c r="L79" s="49">
        <v>430</v>
      </c>
      <c r="M79" s="49">
        <v>686</v>
      </c>
      <c r="N79" s="37">
        <f t="shared" si="14"/>
        <v>-256</v>
      </c>
      <c r="O79" s="148" t="s">
        <v>232</v>
      </c>
      <c r="P79" s="43">
        <f>A79</f>
        <v>7</v>
      </c>
      <c r="Q79" s="44" t="str">
        <f>B79</f>
        <v>Picanol VT</v>
      </c>
      <c r="R79" s="44">
        <f t="shared" si="15"/>
        <v>8</v>
      </c>
      <c r="S79" s="44">
        <f t="shared" si="15"/>
        <v>0</v>
      </c>
      <c r="T79" s="44">
        <f t="shared" si="15"/>
        <v>0</v>
      </c>
      <c r="U79" s="44">
        <f t="shared" si="15"/>
        <v>0</v>
      </c>
      <c r="V79" s="44">
        <f t="shared" si="15"/>
        <v>8</v>
      </c>
      <c r="W79" s="44">
        <f t="shared" si="16"/>
        <v>4</v>
      </c>
      <c r="X79" s="44">
        <f t="shared" si="16"/>
        <v>24</v>
      </c>
      <c r="Y79" s="39">
        <f t="shared" si="17"/>
        <v>0</v>
      </c>
    </row>
    <row r="80" spans="1:25" x14ac:dyDescent="0.2">
      <c r="A80" s="53"/>
      <c r="B80" s="89"/>
      <c r="C80" s="90"/>
      <c r="D80" s="91"/>
      <c r="E80" s="92"/>
      <c r="F80" s="92"/>
      <c r="G80" s="92"/>
      <c r="H80" s="92"/>
      <c r="I80" s="92"/>
      <c r="J80" s="52"/>
      <c r="K80" s="52"/>
      <c r="L80" s="90"/>
      <c r="M80" s="93"/>
      <c r="N80" s="94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">
      <c r="A81" s="2"/>
      <c r="B81" s="62"/>
      <c r="C81" s="64"/>
      <c r="D81" s="60"/>
      <c r="E81" s="58"/>
      <c r="F81" s="58"/>
      <c r="G81" s="58"/>
      <c r="H81" s="58"/>
      <c r="I81" s="58"/>
      <c r="J81" s="51"/>
      <c r="K81" s="51"/>
      <c r="L81" s="64"/>
      <c r="M81" s="60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">
      <c r="C82" s="147"/>
      <c r="D82" s="148" t="s">
        <v>293</v>
      </c>
    </row>
    <row r="83" spans="1:24" x14ac:dyDescent="0.2">
      <c r="A83" s="2"/>
      <c r="B83" s="2"/>
      <c r="C83" s="98"/>
      <c r="D83" s="149" t="s">
        <v>308</v>
      </c>
      <c r="E83" s="58"/>
      <c r="F83" s="58"/>
      <c r="G83" s="58"/>
      <c r="H83" s="58"/>
      <c r="I83" s="58"/>
      <c r="J83" s="51"/>
      <c r="K83" s="51"/>
      <c r="L83" s="51"/>
      <c r="M83" s="51"/>
      <c r="P83" s="2"/>
      <c r="Q83" s="2"/>
      <c r="R83" s="2"/>
      <c r="S83" s="2"/>
      <c r="T83" s="2"/>
      <c r="U83" s="2"/>
      <c r="V83" s="2"/>
      <c r="W83" s="2"/>
      <c r="X83" s="2"/>
    </row>
    <row r="84" spans="1:24" x14ac:dyDescent="0.2">
      <c r="C84" s="74"/>
      <c r="D84" s="64"/>
    </row>
  </sheetData>
  <sortState ref="B15:N22">
    <sortCondition descending="1" ref="H15:H22"/>
    <sortCondition descending="1" ref="J15:J22"/>
    <sortCondition descending="1" ref="N15:N22"/>
  </sortState>
  <pageMargins left="0.75" right="0.75" top="1" bottom="1" header="0.5" footer="0.5"/>
  <pageSetup paperSize="9" orientation="portrait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Y84"/>
  <sheetViews>
    <sheetView topLeftCell="A55" workbookViewId="0">
      <selection activeCell="G17" sqref="G17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33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55</v>
      </c>
      <c r="B5" s="11">
        <v>43214</v>
      </c>
      <c r="C5" s="75" t="s">
        <v>56</v>
      </c>
      <c r="D5" s="76" t="s">
        <v>57</v>
      </c>
      <c r="E5" s="75" t="s">
        <v>60</v>
      </c>
      <c r="F5" s="70" t="s">
        <v>88</v>
      </c>
      <c r="G5" s="65" t="s">
        <v>122</v>
      </c>
      <c r="H5" s="38" t="s">
        <v>104</v>
      </c>
      <c r="I5" s="38" t="s">
        <v>102</v>
      </c>
      <c r="J5" s="38" t="s">
        <v>94</v>
      </c>
      <c r="K5" s="38"/>
      <c r="L5" s="38" t="s">
        <v>310</v>
      </c>
      <c r="M5" s="67"/>
    </row>
    <row r="6" spans="1:25" ht="18" x14ac:dyDescent="0.25">
      <c r="A6" s="11" t="s">
        <v>55</v>
      </c>
      <c r="B6" s="11">
        <v>43214</v>
      </c>
      <c r="C6" s="9" t="s">
        <v>56</v>
      </c>
      <c r="D6" s="76" t="s">
        <v>58</v>
      </c>
      <c r="E6" s="9" t="s">
        <v>61</v>
      </c>
      <c r="F6" s="70" t="s">
        <v>123</v>
      </c>
      <c r="G6" s="65" t="s">
        <v>94</v>
      </c>
      <c r="H6" s="38" t="s">
        <v>102</v>
      </c>
      <c r="I6" s="38" t="s">
        <v>168</v>
      </c>
      <c r="J6" s="38" t="s">
        <v>109</v>
      </c>
      <c r="K6" s="38"/>
      <c r="L6" s="38" t="s">
        <v>311</v>
      </c>
      <c r="M6" s="67"/>
    </row>
    <row r="7" spans="1:25" ht="18" x14ac:dyDescent="0.25">
      <c r="A7" s="11" t="s">
        <v>62</v>
      </c>
      <c r="B7" s="11">
        <v>43215</v>
      </c>
      <c r="C7" s="9" t="s">
        <v>53</v>
      </c>
      <c r="D7" s="76" t="s">
        <v>44</v>
      </c>
      <c r="E7" s="9" t="s">
        <v>43</v>
      </c>
      <c r="F7" s="70" t="s">
        <v>80</v>
      </c>
      <c r="G7" s="65" t="s">
        <v>104</v>
      </c>
      <c r="H7" s="38" t="s">
        <v>137</v>
      </c>
      <c r="I7" s="38" t="s">
        <v>146</v>
      </c>
      <c r="J7" s="38"/>
      <c r="K7" s="38"/>
      <c r="L7" s="38" t="s">
        <v>174</v>
      </c>
      <c r="M7" s="67"/>
    </row>
    <row r="8" spans="1:25" ht="18" x14ac:dyDescent="0.25">
      <c r="A8" s="11" t="s">
        <v>59</v>
      </c>
      <c r="B8" s="11">
        <v>43216</v>
      </c>
      <c r="C8" s="9" t="s">
        <v>56</v>
      </c>
      <c r="D8" s="15" t="s">
        <v>47</v>
      </c>
      <c r="E8" s="9" t="s">
        <v>54</v>
      </c>
      <c r="F8" s="70" t="s">
        <v>99</v>
      </c>
      <c r="G8" s="65" t="s">
        <v>193</v>
      </c>
      <c r="H8" s="38" t="s">
        <v>144</v>
      </c>
      <c r="I8" s="38" t="s">
        <v>168</v>
      </c>
      <c r="J8" s="38"/>
      <c r="K8" s="38"/>
      <c r="L8" s="38" t="s">
        <v>317</v>
      </c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44</v>
      </c>
      <c r="C15" s="29">
        <v>13</v>
      </c>
      <c r="D15" s="28">
        <v>11</v>
      </c>
      <c r="E15" s="28">
        <v>0</v>
      </c>
      <c r="F15" s="28">
        <v>0</v>
      </c>
      <c r="G15" s="28">
        <v>2</v>
      </c>
      <c r="H15" s="17">
        <f t="shared" ref="H15:H22" si="0">(D15*3)+(E15*2)+(F15*1)</f>
        <v>33</v>
      </c>
      <c r="I15" s="28">
        <v>33</v>
      </c>
      <c r="J15" s="29">
        <v>7</v>
      </c>
      <c r="K15" s="33">
        <f t="shared" ref="K15:K22" si="1">I15-J15</f>
        <v>26</v>
      </c>
      <c r="L15" s="173">
        <v>835</v>
      </c>
      <c r="M15" s="49">
        <v>662</v>
      </c>
      <c r="N15" s="37">
        <f t="shared" ref="N15:N22" si="2">L15-M15</f>
        <v>173</v>
      </c>
      <c r="P15" s="43">
        <f t="shared" ref="P15:V22" si="3">A15</f>
        <v>1</v>
      </c>
      <c r="Q15" s="44" t="str">
        <f t="shared" si="3"/>
        <v>Rookies</v>
      </c>
      <c r="R15" s="44">
        <f t="shared" si="3"/>
        <v>13</v>
      </c>
      <c r="S15" s="44">
        <f t="shared" si="3"/>
        <v>11</v>
      </c>
      <c r="T15" s="44">
        <f t="shared" si="3"/>
        <v>0</v>
      </c>
      <c r="U15" s="44">
        <f t="shared" si="3"/>
        <v>0</v>
      </c>
      <c r="V15" s="44">
        <f t="shared" si="3"/>
        <v>2</v>
      </c>
      <c r="W15" s="44">
        <f t="shared" ref="W15:X22" si="4">I15</f>
        <v>33</v>
      </c>
      <c r="X15" s="44">
        <f t="shared" si="4"/>
        <v>7</v>
      </c>
      <c r="Y15" s="39">
        <f t="shared" ref="Y15:Y22" si="5">H15</f>
        <v>33</v>
      </c>
    </row>
    <row r="16" spans="1:25" x14ac:dyDescent="0.2">
      <c r="A16" s="21">
        <v>2</v>
      </c>
      <c r="B16" s="54" t="s">
        <v>43</v>
      </c>
      <c r="C16" s="73">
        <v>13</v>
      </c>
      <c r="D16" s="18">
        <v>10</v>
      </c>
      <c r="E16" s="18">
        <v>0</v>
      </c>
      <c r="F16" s="18">
        <v>1</v>
      </c>
      <c r="G16" s="18">
        <v>2</v>
      </c>
      <c r="H16" s="17">
        <f t="shared" si="0"/>
        <v>31</v>
      </c>
      <c r="I16" s="18">
        <v>33</v>
      </c>
      <c r="J16" s="20">
        <v>10</v>
      </c>
      <c r="K16" s="33">
        <f t="shared" si="1"/>
        <v>23</v>
      </c>
      <c r="L16" s="71">
        <v>1020</v>
      </c>
      <c r="M16" s="48">
        <v>677</v>
      </c>
      <c r="N16" s="37">
        <f t="shared" si="2"/>
        <v>343</v>
      </c>
      <c r="P16" s="45">
        <f t="shared" si="3"/>
        <v>2</v>
      </c>
      <c r="Q16" s="46" t="str">
        <f t="shared" si="3"/>
        <v>De Cracks</v>
      </c>
      <c r="R16" s="46">
        <f t="shared" si="3"/>
        <v>13</v>
      </c>
      <c r="S16" s="46">
        <f t="shared" si="3"/>
        <v>10</v>
      </c>
      <c r="T16" s="46">
        <f t="shared" si="3"/>
        <v>0</v>
      </c>
      <c r="U16" s="46">
        <f t="shared" si="3"/>
        <v>1</v>
      </c>
      <c r="V16" s="46">
        <f t="shared" si="3"/>
        <v>2</v>
      </c>
      <c r="W16" s="46">
        <f t="shared" si="4"/>
        <v>33</v>
      </c>
      <c r="X16" s="46">
        <f t="shared" si="4"/>
        <v>10</v>
      </c>
      <c r="Y16" s="47">
        <f t="shared" si="5"/>
        <v>31</v>
      </c>
    </row>
    <row r="17" spans="1:25" x14ac:dyDescent="0.2">
      <c r="A17" s="34">
        <v>3</v>
      </c>
      <c r="B17" s="54" t="s">
        <v>57</v>
      </c>
      <c r="C17" s="61">
        <v>13</v>
      </c>
      <c r="D17" s="26">
        <v>8</v>
      </c>
      <c r="E17" s="26">
        <v>1</v>
      </c>
      <c r="F17" s="26">
        <v>0</v>
      </c>
      <c r="G17" s="26">
        <v>4</v>
      </c>
      <c r="H17" s="17">
        <f t="shared" si="0"/>
        <v>26</v>
      </c>
      <c r="I17" s="26">
        <v>30</v>
      </c>
      <c r="J17" s="55">
        <v>19</v>
      </c>
      <c r="K17" s="33">
        <f t="shared" si="1"/>
        <v>11</v>
      </c>
      <c r="L17" s="27">
        <v>972</v>
      </c>
      <c r="M17" s="49">
        <v>760</v>
      </c>
      <c r="N17" s="37">
        <f t="shared" si="2"/>
        <v>212</v>
      </c>
      <c r="P17" s="45">
        <f t="shared" si="3"/>
        <v>3</v>
      </c>
      <c r="Q17" s="44" t="str">
        <f t="shared" si="3"/>
        <v>De Blauwers</v>
      </c>
      <c r="R17" s="46">
        <f t="shared" si="3"/>
        <v>13</v>
      </c>
      <c r="S17" s="46">
        <f t="shared" si="3"/>
        <v>8</v>
      </c>
      <c r="T17" s="46">
        <f t="shared" si="3"/>
        <v>1</v>
      </c>
      <c r="U17" s="46">
        <f t="shared" si="3"/>
        <v>0</v>
      </c>
      <c r="V17" s="46">
        <f t="shared" si="3"/>
        <v>4</v>
      </c>
      <c r="W17" s="46">
        <f t="shared" si="4"/>
        <v>30</v>
      </c>
      <c r="X17" s="46">
        <f t="shared" si="4"/>
        <v>19</v>
      </c>
      <c r="Y17" s="47">
        <f t="shared" si="5"/>
        <v>26</v>
      </c>
    </row>
    <row r="18" spans="1:25" x14ac:dyDescent="0.2">
      <c r="A18" s="21">
        <v>4</v>
      </c>
      <c r="B18" s="103" t="s">
        <v>54</v>
      </c>
      <c r="C18" s="156">
        <v>12</v>
      </c>
      <c r="D18" s="72">
        <v>8</v>
      </c>
      <c r="E18" s="22">
        <v>0</v>
      </c>
      <c r="F18" s="22">
        <v>0</v>
      </c>
      <c r="G18" s="22">
        <v>4</v>
      </c>
      <c r="H18" s="17">
        <f t="shared" si="0"/>
        <v>24</v>
      </c>
      <c r="I18" s="22">
        <v>24</v>
      </c>
      <c r="J18" s="32">
        <v>14</v>
      </c>
      <c r="K18" s="33">
        <f t="shared" si="1"/>
        <v>10</v>
      </c>
      <c r="L18" s="59">
        <v>819</v>
      </c>
      <c r="M18" s="50">
        <v>730</v>
      </c>
      <c r="N18" s="37">
        <f t="shared" si="2"/>
        <v>89</v>
      </c>
      <c r="P18" s="45">
        <f t="shared" si="3"/>
        <v>4</v>
      </c>
      <c r="Q18" s="46" t="str">
        <f t="shared" si="3"/>
        <v>VTKaduk</v>
      </c>
      <c r="R18" s="46">
        <f t="shared" si="3"/>
        <v>12</v>
      </c>
      <c r="S18" s="46">
        <f t="shared" si="3"/>
        <v>8</v>
      </c>
      <c r="T18" s="46">
        <f t="shared" si="3"/>
        <v>0</v>
      </c>
      <c r="U18" s="46">
        <f t="shared" si="3"/>
        <v>0</v>
      </c>
      <c r="V18" s="46">
        <f t="shared" si="3"/>
        <v>4</v>
      </c>
      <c r="W18" s="46">
        <f t="shared" si="4"/>
        <v>24</v>
      </c>
      <c r="X18" s="46">
        <f t="shared" si="4"/>
        <v>14</v>
      </c>
      <c r="Y18" s="47">
        <f t="shared" si="5"/>
        <v>24</v>
      </c>
    </row>
    <row r="19" spans="1:25" x14ac:dyDescent="0.2">
      <c r="A19" s="34">
        <v>5</v>
      </c>
      <c r="B19" s="68" t="s">
        <v>47</v>
      </c>
      <c r="C19" s="56">
        <v>13</v>
      </c>
      <c r="D19" s="16">
        <v>4</v>
      </c>
      <c r="E19" s="16">
        <v>0</v>
      </c>
      <c r="F19" s="16">
        <v>2</v>
      </c>
      <c r="G19" s="16">
        <v>7</v>
      </c>
      <c r="H19" s="17">
        <f t="shared" si="0"/>
        <v>14</v>
      </c>
      <c r="I19" s="16">
        <v>18</v>
      </c>
      <c r="J19" s="30">
        <v>30</v>
      </c>
      <c r="K19" s="33">
        <f t="shared" si="1"/>
        <v>-12</v>
      </c>
      <c r="L19" s="49">
        <v>872</v>
      </c>
      <c r="M19" s="49">
        <v>971</v>
      </c>
      <c r="N19" s="37">
        <f t="shared" si="2"/>
        <v>-99</v>
      </c>
      <c r="P19" s="43">
        <f t="shared" si="3"/>
        <v>5</v>
      </c>
      <c r="Q19" s="44" t="str">
        <f t="shared" si="3"/>
        <v>TMS Avelgem</v>
      </c>
      <c r="R19" s="44">
        <f t="shared" si="3"/>
        <v>13</v>
      </c>
      <c r="S19" s="44">
        <f t="shared" si="3"/>
        <v>4</v>
      </c>
      <c r="T19" s="44">
        <f t="shared" si="3"/>
        <v>0</v>
      </c>
      <c r="U19" s="44">
        <f t="shared" si="3"/>
        <v>2</v>
      </c>
      <c r="V19" s="44">
        <f t="shared" si="3"/>
        <v>7</v>
      </c>
      <c r="W19" s="44">
        <f t="shared" si="4"/>
        <v>18</v>
      </c>
      <c r="X19" s="44">
        <f t="shared" si="4"/>
        <v>30</v>
      </c>
      <c r="Y19" s="39">
        <f t="shared" si="5"/>
        <v>14</v>
      </c>
    </row>
    <row r="20" spans="1:25" x14ac:dyDescent="0.2">
      <c r="A20" s="21">
        <v>6</v>
      </c>
      <c r="B20" s="54" t="s">
        <v>60</v>
      </c>
      <c r="C20" s="123">
        <v>12</v>
      </c>
      <c r="D20" s="56">
        <v>3</v>
      </c>
      <c r="E20" s="16">
        <v>1</v>
      </c>
      <c r="F20" s="16">
        <v>0</v>
      </c>
      <c r="G20" s="16">
        <v>8</v>
      </c>
      <c r="H20" s="17">
        <f t="shared" si="0"/>
        <v>11</v>
      </c>
      <c r="I20" s="16">
        <v>15</v>
      </c>
      <c r="J20" s="30">
        <v>29</v>
      </c>
      <c r="K20" s="33">
        <f t="shared" si="1"/>
        <v>-14</v>
      </c>
      <c r="L20" s="100">
        <v>708</v>
      </c>
      <c r="M20" s="49">
        <v>983</v>
      </c>
      <c r="N20" s="37">
        <f t="shared" si="2"/>
        <v>-275</v>
      </c>
      <c r="P20" s="43">
        <f t="shared" si="3"/>
        <v>6</v>
      </c>
      <c r="Q20" s="46" t="str">
        <f t="shared" si="3"/>
        <v>Wedamar</v>
      </c>
      <c r="R20" s="44">
        <f t="shared" si="3"/>
        <v>12</v>
      </c>
      <c r="S20" s="44">
        <f t="shared" si="3"/>
        <v>3</v>
      </c>
      <c r="T20" s="44">
        <f t="shared" si="3"/>
        <v>1</v>
      </c>
      <c r="U20" s="44">
        <f t="shared" si="3"/>
        <v>0</v>
      </c>
      <c r="V20" s="44">
        <f t="shared" si="3"/>
        <v>8</v>
      </c>
      <c r="W20" s="44">
        <f t="shared" si="4"/>
        <v>15</v>
      </c>
      <c r="X20" s="44">
        <f t="shared" si="4"/>
        <v>29</v>
      </c>
      <c r="Y20" s="39">
        <f t="shared" si="5"/>
        <v>11</v>
      </c>
    </row>
    <row r="21" spans="1:25" x14ac:dyDescent="0.2">
      <c r="A21" s="34">
        <v>7</v>
      </c>
      <c r="B21" s="68" t="s">
        <v>58</v>
      </c>
      <c r="C21" s="56">
        <v>13</v>
      </c>
      <c r="D21" s="16">
        <v>2</v>
      </c>
      <c r="E21" s="16">
        <v>1</v>
      </c>
      <c r="F21" s="16">
        <v>0</v>
      </c>
      <c r="G21" s="16">
        <v>10</v>
      </c>
      <c r="H21" s="17">
        <f t="shared" si="0"/>
        <v>8</v>
      </c>
      <c r="I21" s="16">
        <v>12</v>
      </c>
      <c r="J21" s="30">
        <v>34</v>
      </c>
      <c r="K21" s="33">
        <f t="shared" si="1"/>
        <v>-22</v>
      </c>
      <c r="L21" s="27">
        <v>676</v>
      </c>
      <c r="M21" s="49">
        <v>1007</v>
      </c>
      <c r="N21" s="37">
        <f t="shared" si="2"/>
        <v>-331</v>
      </c>
      <c r="P21" s="43">
        <f t="shared" si="3"/>
        <v>7</v>
      </c>
      <c r="Q21" s="44" t="str">
        <f t="shared" si="3"/>
        <v>JOC Ieper</v>
      </c>
      <c r="R21" s="44">
        <f t="shared" si="3"/>
        <v>13</v>
      </c>
      <c r="S21" s="44">
        <f t="shared" si="3"/>
        <v>2</v>
      </c>
      <c r="T21" s="44">
        <f t="shared" si="3"/>
        <v>1</v>
      </c>
      <c r="U21" s="44">
        <f t="shared" si="3"/>
        <v>0</v>
      </c>
      <c r="V21" s="44">
        <f t="shared" si="3"/>
        <v>10</v>
      </c>
      <c r="W21" s="44">
        <f t="shared" si="4"/>
        <v>12</v>
      </c>
      <c r="X21" s="44">
        <f t="shared" si="4"/>
        <v>34</v>
      </c>
      <c r="Y21" s="39">
        <f t="shared" si="5"/>
        <v>8</v>
      </c>
    </row>
    <row r="22" spans="1:25" x14ac:dyDescent="0.2">
      <c r="A22" s="80">
        <v>8</v>
      </c>
      <c r="B22" s="81" t="s">
        <v>61</v>
      </c>
      <c r="C22" s="82">
        <v>13</v>
      </c>
      <c r="D22" s="82">
        <v>2</v>
      </c>
      <c r="E22" s="83">
        <v>0</v>
      </c>
      <c r="F22" s="83">
        <v>0</v>
      </c>
      <c r="G22" s="83">
        <v>11</v>
      </c>
      <c r="H22" s="84">
        <f t="shared" si="0"/>
        <v>6</v>
      </c>
      <c r="I22" s="83">
        <v>12</v>
      </c>
      <c r="J22" s="85">
        <v>34</v>
      </c>
      <c r="K22" s="86">
        <f t="shared" si="1"/>
        <v>-22</v>
      </c>
      <c r="L22" s="169">
        <v>538</v>
      </c>
      <c r="M22" s="87">
        <v>650</v>
      </c>
      <c r="N22" s="88">
        <f t="shared" si="2"/>
        <v>-112</v>
      </c>
      <c r="P22" s="43">
        <f t="shared" si="3"/>
        <v>8</v>
      </c>
      <c r="Q22" s="46" t="str">
        <f t="shared" si="3"/>
        <v>Atletico</v>
      </c>
      <c r="R22" s="44">
        <f t="shared" si="3"/>
        <v>13</v>
      </c>
      <c r="S22" s="44">
        <f t="shared" si="3"/>
        <v>2</v>
      </c>
      <c r="T22" s="44">
        <f t="shared" si="3"/>
        <v>0</v>
      </c>
      <c r="U22" s="44">
        <f t="shared" si="3"/>
        <v>0</v>
      </c>
      <c r="V22" s="44">
        <f t="shared" si="3"/>
        <v>11</v>
      </c>
      <c r="W22" s="44">
        <f t="shared" si="4"/>
        <v>12</v>
      </c>
      <c r="X22" s="44">
        <f t="shared" si="4"/>
        <v>34</v>
      </c>
      <c r="Y22" s="39">
        <f t="shared" si="5"/>
        <v>6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121"/>
      <c r="D25" s="64" t="s">
        <v>157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66"/>
      <c r="D26" s="149"/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66"/>
      <c r="D27" s="149"/>
      <c r="E27" s="58"/>
      <c r="F27" s="58"/>
      <c r="G27" s="58"/>
      <c r="H27" s="58"/>
      <c r="I27" s="58"/>
      <c r="J27" s="51"/>
      <c r="K27" s="51"/>
      <c r="L27" s="140"/>
      <c r="M27" s="51" t="s">
        <v>194</v>
      </c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66"/>
      <c r="D28" s="64"/>
      <c r="E28" s="58"/>
      <c r="F28" s="58"/>
      <c r="G28" s="58"/>
      <c r="H28" s="58"/>
      <c r="I28" s="58"/>
      <c r="J28" s="51"/>
      <c r="K28" s="51"/>
      <c r="L28" s="167"/>
      <c r="M28" s="149" t="s">
        <v>304</v>
      </c>
      <c r="P28" s="2"/>
      <c r="Q28" s="2"/>
      <c r="R28" s="2"/>
      <c r="S28" s="2"/>
      <c r="T28" s="2"/>
      <c r="U28" s="2"/>
      <c r="V28" s="2"/>
      <c r="W28" s="2"/>
      <c r="X28" s="2"/>
    </row>
    <row r="29" spans="1:25" x14ac:dyDescent="0.2">
      <c r="C29" s="74"/>
      <c r="D29" s="64"/>
    </row>
    <row r="30" spans="1:25" ht="23.25" x14ac:dyDescent="0.35">
      <c r="A30" s="23" t="s">
        <v>49</v>
      </c>
      <c r="B30" s="1"/>
      <c r="C30" s="1"/>
      <c r="D30" s="1"/>
      <c r="E30" s="1"/>
      <c r="F30" s="1"/>
      <c r="G30" s="1"/>
      <c r="H30" s="1"/>
      <c r="I30" s="1"/>
      <c r="J30" s="1"/>
    </row>
    <row r="31" spans="1: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5" ht="24" thickBot="1" x14ac:dyDescent="0.4">
      <c r="A32" s="5" t="s">
        <v>33</v>
      </c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</row>
    <row r="33" spans="1:25" ht="18" x14ac:dyDescent="0.25">
      <c r="A33" s="13" t="s">
        <v>1</v>
      </c>
      <c r="B33" s="12" t="s">
        <v>2</v>
      </c>
      <c r="C33" s="13" t="s">
        <v>3</v>
      </c>
      <c r="D33" s="12" t="s">
        <v>4</v>
      </c>
      <c r="E33" s="14" t="s">
        <v>5</v>
      </c>
      <c r="F33" s="7" t="s">
        <v>6</v>
      </c>
      <c r="G33" s="6" t="s">
        <v>7</v>
      </c>
      <c r="H33" s="6"/>
      <c r="I33" s="6"/>
      <c r="J33" s="6"/>
      <c r="K33" s="6"/>
      <c r="L33" s="6"/>
    </row>
    <row r="34" spans="1:25" ht="18" x14ac:dyDescent="0.25">
      <c r="A34" s="10" t="s">
        <v>52</v>
      </c>
      <c r="B34" s="11">
        <v>43213</v>
      </c>
      <c r="C34" s="75" t="s">
        <v>53</v>
      </c>
      <c r="D34" s="76" t="s">
        <v>63</v>
      </c>
      <c r="E34" s="75" t="s">
        <v>69</v>
      </c>
      <c r="F34" s="70" t="s">
        <v>123</v>
      </c>
      <c r="G34" s="65" t="s">
        <v>101</v>
      </c>
      <c r="H34" s="38" t="s">
        <v>168</v>
      </c>
      <c r="I34" s="38" t="s">
        <v>122</v>
      </c>
      <c r="J34" s="38" t="s">
        <v>101</v>
      </c>
      <c r="K34" s="38"/>
      <c r="L34" s="38" t="s">
        <v>316</v>
      </c>
      <c r="M34" s="67"/>
    </row>
    <row r="35" spans="1:25" ht="18" x14ac:dyDescent="0.25">
      <c r="A35" s="11" t="s">
        <v>55</v>
      </c>
      <c r="B35" s="11">
        <v>43214</v>
      </c>
      <c r="C35" s="9" t="s">
        <v>56</v>
      </c>
      <c r="D35" s="76" t="s">
        <v>42</v>
      </c>
      <c r="E35" s="9" t="s">
        <v>70</v>
      </c>
      <c r="F35" s="70" t="s">
        <v>88</v>
      </c>
      <c r="G35" s="65" t="s">
        <v>104</v>
      </c>
      <c r="H35" s="38" t="s">
        <v>114</v>
      </c>
      <c r="I35" s="38" t="s">
        <v>127</v>
      </c>
      <c r="J35" s="38" t="s">
        <v>113</v>
      </c>
      <c r="K35" s="38"/>
      <c r="L35" s="38" t="s">
        <v>312</v>
      </c>
      <c r="M35" s="67"/>
    </row>
    <row r="36" spans="1:25" ht="18" x14ac:dyDescent="0.25">
      <c r="A36" s="11" t="s">
        <v>62</v>
      </c>
      <c r="B36" s="11">
        <v>43215</v>
      </c>
      <c r="C36" s="9" t="s">
        <v>71</v>
      </c>
      <c r="D36" s="76" t="s">
        <v>67</v>
      </c>
      <c r="E36" s="9" t="s">
        <v>68</v>
      </c>
      <c r="F36" s="70" t="s">
        <v>116</v>
      </c>
      <c r="G36" s="65" t="s">
        <v>101</v>
      </c>
      <c r="H36" s="38" t="s">
        <v>121</v>
      </c>
      <c r="I36" s="38" t="s">
        <v>124</v>
      </c>
      <c r="J36" s="38" t="s">
        <v>93</v>
      </c>
      <c r="K36" s="38" t="s">
        <v>309</v>
      </c>
      <c r="L36" s="38" t="s">
        <v>313</v>
      </c>
      <c r="M36" s="67"/>
    </row>
    <row r="37" spans="1:25" ht="18" x14ac:dyDescent="0.25">
      <c r="A37" s="11" t="s">
        <v>62</v>
      </c>
      <c r="B37" s="11">
        <v>43215</v>
      </c>
      <c r="C37" s="9" t="s">
        <v>56</v>
      </c>
      <c r="D37" s="15" t="s">
        <v>64</v>
      </c>
      <c r="E37" s="9" t="s">
        <v>66</v>
      </c>
      <c r="F37" s="70" t="s">
        <v>106</v>
      </c>
      <c r="G37" s="65" t="s">
        <v>89</v>
      </c>
      <c r="H37" s="38" t="s">
        <v>112</v>
      </c>
      <c r="I37" s="38" t="s">
        <v>100</v>
      </c>
      <c r="J37" s="38" t="s">
        <v>104</v>
      </c>
      <c r="K37" s="38" t="s">
        <v>110</v>
      </c>
      <c r="L37" s="38" t="s">
        <v>314</v>
      </c>
      <c r="M37" s="67"/>
    </row>
    <row r="41" spans="1:25" ht="17.25" x14ac:dyDescent="0.25">
      <c r="A41" s="8" t="s">
        <v>50</v>
      </c>
    </row>
    <row r="43" spans="1:25" x14ac:dyDescent="0.2">
      <c r="A43" s="35"/>
      <c r="B43" s="19" t="s">
        <v>8</v>
      </c>
      <c r="C43" s="19" t="s">
        <v>9</v>
      </c>
      <c r="D43" s="19" t="s">
        <v>14</v>
      </c>
      <c r="E43" s="19" t="s">
        <v>15</v>
      </c>
      <c r="F43" s="19" t="s">
        <v>16</v>
      </c>
      <c r="G43" s="19" t="s">
        <v>17</v>
      </c>
      <c r="H43" s="25" t="s">
        <v>18</v>
      </c>
      <c r="I43" s="19" t="s">
        <v>10</v>
      </c>
      <c r="J43" s="19" t="s">
        <v>11</v>
      </c>
      <c r="K43" s="25" t="s">
        <v>20</v>
      </c>
      <c r="L43" s="19" t="s">
        <v>13</v>
      </c>
      <c r="M43" s="24" t="s">
        <v>12</v>
      </c>
      <c r="N43" s="36" t="s">
        <v>19</v>
      </c>
      <c r="P43" s="43"/>
      <c r="Q43" s="40" t="s">
        <v>8</v>
      </c>
      <c r="R43" s="40" t="s">
        <v>21</v>
      </c>
      <c r="S43" s="40" t="s">
        <v>22</v>
      </c>
      <c r="T43" s="40" t="s">
        <v>23</v>
      </c>
      <c r="U43" s="40" t="s">
        <v>24</v>
      </c>
      <c r="V43" s="41" t="s">
        <v>25</v>
      </c>
      <c r="W43" s="40" t="s">
        <v>26</v>
      </c>
      <c r="X43" s="40" t="s">
        <v>27</v>
      </c>
      <c r="Y43" s="42" t="s">
        <v>18</v>
      </c>
    </row>
    <row r="44" spans="1:25" x14ac:dyDescent="0.2">
      <c r="A44" s="34">
        <v>1</v>
      </c>
      <c r="B44" s="54" t="s">
        <v>66</v>
      </c>
      <c r="C44" s="29">
        <v>13</v>
      </c>
      <c r="D44" s="28">
        <v>8</v>
      </c>
      <c r="E44" s="28">
        <v>2</v>
      </c>
      <c r="F44" s="28">
        <v>2</v>
      </c>
      <c r="G44" s="28">
        <v>1</v>
      </c>
      <c r="H44" s="17">
        <f t="shared" ref="H44:H51" si="6">(D44*3)+(E44*2)+(F44*1)</f>
        <v>30</v>
      </c>
      <c r="I44" s="28">
        <v>35</v>
      </c>
      <c r="J44" s="29">
        <v>19</v>
      </c>
      <c r="K44" s="33">
        <f t="shared" ref="K44:K51" si="7">I44-J44</f>
        <v>16</v>
      </c>
      <c r="L44" s="143">
        <v>1102</v>
      </c>
      <c r="M44" s="49">
        <v>1061</v>
      </c>
      <c r="N44" s="37">
        <f t="shared" ref="N44:N51" si="8">L44-M44</f>
        <v>41</v>
      </c>
      <c r="P44" s="43">
        <f t="shared" ref="P44:V51" si="9">A44</f>
        <v>1</v>
      </c>
      <c r="Q44" s="44" t="str">
        <f t="shared" si="9"/>
        <v>VC 'n Arten Voet</v>
      </c>
      <c r="R44" s="44">
        <f t="shared" si="9"/>
        <v>13</v>
      </c>
      <c r="S44" s="44">
        <f t="shared" si="9"/>
        <v>8</v>
      </c>
      <c r="T44" s="44">
        <f t="shared" si="9"/>
        <v>2</v>
      </c>
      <c r="U44" s="44">
        <f t="shared" si="9"/>
        <v>2</v>
      </c>
      <c r="V44" s="44">
        <f t="shared" si="9"/>
        <v>1</v>
      </c>
      <c r="W44" s="44">
        <f t="shared" ref="W44:X51" si="10">I44</f>
        <v>35</v>
      </c>
      <c r="X44" s="44">
        <f t="shared" si="10"/>
        <v>19</v>
      </c>
      <c r="Y44" s="39">
        <f t="shared" ref="Y44:Y51" si="11">H44</f>
        <v>30</v>
      </c>
    </row>
    <row r="45" spans="1:25" x14ac:dyDescent="0.2">
      <c r="A45" s="21">
        <v>2</v>
      </c>
      <c r="B45" s="54" t="s">
        <v>86</v>
      </c>
      <c r="C45" s="171">
        <v>12</v>
      </c>
      <c r="D45" s="20">
        <v>4</v>
      </c>
      <c r="E45" s="18">
        <v>5</v>
      </c>
      <c r="F45" s="18">
        <v>3</v>
      </c>
      <c r="G45" s="18">
        <v>0</v>
      </c>
      <c r="H45" s="17">
        <f t="shared" si="6"/>
        <v>25</v>
      </c>
      <c r="I45" s="18">
        <v>29</v>
      </c>
      <c r="J45" s="20">
        <v>16</v>
      </c>
      <c r="K45" s="33">
        <f t="shared" si="7"/>
        <v>13</v>
      </c>
      <c r="L45" s="101">
        <v>1010</v>
      </c>
      <c r="M45" s="48">
        <v>932</v>
      </c>
      <c r="N45" s="37">
        <f t="shared" si="8"/>
        <v>78</v>
      </c>
      <c r="P45" s="45">
        <f t="shared" si="9"/>
        <v>2</v>
      </c>
      <c r="Q45" s="46" t="str">
        <f t="shared" si="9"/>
        <v xml:space="preserve"> 'T@ûdoen</v>
      </c>
      <c r="R45" s="46">
        <f t="shared" si="9"/>
        <v>12</v>
      </c>
      <c r="S45" s="46">
        <f t="shared" si="9"/>
        <v>4</v>
      </c>
      <c r="T45" s="46">
        <f t="shared" si="9"/>
        <v>5</v>
      </c>
      <c r="U45" s="46">
        <f t="shared" si="9"/>
        <v>3</v>
      </c>
      <c r="V45" s="46">
        <f t="shared" si="9"/>
        <v>0</v>
      </c>
      <c r="W45" s="46">
        <f t="shared" si="10"/>
        <v>29</v>
      </c>
      <c r="X45" s="46">
        <f t="shared" si="10"/>
        <v>16</v>
      </c>
      <c r="Y45" s="47">
        <f t="shared" si="11"/>
        <v>25</v>
      </c>
    </row>
    <row r="46" spans="1:25" x14ac:dyDescent="0.2">
      <c r="A46" s="34">
        <v>3</v>
      </c>
      <c r="B46" s="54" t="s">
        <v>67</v>
      </c>
      <c r="C46" s="61">
        <v>13</v>
      </c>
      <c r="D46" s="26">
        <v>6</v>
      </c>
      <c r="E46" s="26">
        <v>1</v>
      </c>
      <c r="F46" s="26">
        <v>2</v>
      </c>
      <c r="G46" s="26">
        <v>4</v>
      </c>
      <c r="H46" s="17">
        <f t="shared" si="6"/>
        <v>22</v>
      </c>
      <c r="I46" s="26">
        <v>27</v>
      </c>
      <c r="J46" s="55">
        <v>22</v>
      </c>
      <c r="K46" s="33">
        <f t="shared" si="7"/>
        <v>5</v>
      </c>
      <c r="L46" s="27">
        <v>1064</v>
      </c>
      <c r="M46" s="49">
        <v>1011</v>
      </c>
      <c r="N46" s="37">
        <f t="shared" si="8"/>
        <v>53</v>
      </c>
      <c r="P46" s="45">
        <f t="shared" si="9"/>
        <v>3</v>
      </c>
      <c r="Q46" s="44" t="str">
        <f t="shared" si="9"/>
        <v>Volan Anzegem</v>
      </c>
      <c r="R46" s="46">
        <f t="shared" si="9"/>
        <v>13</v>
      </c>
      <c r="S46" s="46">
        <f t="shared" si="9"/>
        <v>6</v>
      </c>
      <c r="T46" s="46">
        <f t="shared" si="9"/>
        <v>1</v>
      </c>
      <c r="U46" s="46">
        <f t="shared" si="9"/>
        <v>2</v>
      </c>
      <c r="V46" s="46">
        <f t="shared" si="9"/>
        <v>4</v>
      </c>
      <c r="W46" s="46">
        <f t="shared" si="10"/>
        <v>27</v>
      </c>
      <c r="X46" s="46">
        <f t="shared" si="10"/>
        <v>22</v>
      </c>
      <c r="Y46" s="47">
        <f t="shared" si="11"/>
        <v>22</v>
      </c>
    </row>
    <row r="47" spans="1:25" x14ac:dyDescent="0.2">
      <c r="A47" s="21">
        <v>4</v>
      </c>
      <c r="B47" s="77" t="s">
        <v>42</v>
      </c>
      <c r="C47" s="72">
        <v>13</v>
      </c>
      <c r="D47" s="22">
        <v>3</v>
      </c>
      <c r="E47" s="22">
        <v>5</v>
      </c>
      <c r="F47" s="22">
        <v>2</v>
      </c>
      <c r="G47" s="22">
        <v>3</v>
      </c>
      <c r="H47" s="17">
        <f t="shared" si="6"/>
        <v>21</v>
      </c>
      <c r="I47" s="22">
        <v>26</v>
      </c>
      <c r="J47" s="32">
        <v>27</v>
      </c>
      <c r="K47" s="33">
        <f t="shared" si="7"/>
        <v>-1</v>
      </c>
      <c r="L47" s="105">
        <v>1133</v>
      </c>
      <c r="M47" s="50">
        <v>1135</v>
      </c>
      <c r="N47" s="37">
        <f t="shared" si="8"/>
        <v>-2</v>
      </c>
      <c r="P47" s="45">
        <f t="shared" si="9"/>
        <v>4</v>
      </c>
      <c r="Q47" s="46" t="str">
        <f t="shared" si="9"/>
        <v>Rocos</v>
      </c>
      <c r="R47" s="46">
        <f t="shared" si="9"/>
        <v>13</v>
      </c>
      <c r="S47" s="46">
        <f t="shared" si="9"/>
        <v>3</v>
      </c>
      <c r="T47" s="46">
        <f t="shared" si="9"/>
        <v>5</v>
      </c>
      <c r="U47" s="46">
        <f t="shared" si="9"/>
        <v>2</v>
      </c>
      <c r="V47" s="46">
        <f t="shared" si="9"/>
        <v>3</v>
      </c>
      <c r="W47" s="46">
        <f t="shared" si="10"/>
        <v>26</v>
      </c>
      <c r="X47" s="46">
        <f t="shared" si="10"/>
        <v>27</v>
      </c>
      <c r="Y47" s="47">
        <f t="shared" si="11"/>
        <v>21</v>
      </c>
    </row>
    <row r="48" spans="1:25" x14ac:dyDescent="0.2">
      <c r="A48" s="34">
        <v>5</v>
      </c>
      <c r="B48" s="68" t="s">
        <v>69</v>
      </c>
      <c r="C48" s="56">
        <v>13</v>
      </c>
      <c r="D48" s="56">
        <v>5</v>
      </c>
      <c r="E48" s="16">
        <v>0</v>
      </c>
      <c r="F48" s="16">
        <v>3</v>
      </c>
      <c r="G48" s="16">
        <v>5</v>
      </c>
      <c r="H48" s="17">
        <f t="shared" si="6"/>
        <v>18</v>
      </c>
      <c r="I48" s="16">
        <v>24</v>
      </c>
      <c r="J48" s="30">
        <v>24</v>
      </c>
      <c r="K48" s="33">
        <f t="shared" si="7"/>
        <v>0</v>
      </c>
      <c r="L48" s="27">
        <v>1039</v>
      </c>
      <c r="M48" s="49">
        <v>1053</v>
      </c>
      <c r="N48" s="37">
        <f t="shared" si="8"/>
        <v>-14</v>
      </c>
      <c r="P48" s="43">
        <f t="shared" si="9"/>
        <v>5</v>
      </c>
      <c r="Q48" s="44" t="str">
        <f t="shared" si="9"/>
        <v>Kocherke</v>
      </c>
      <c r="R48" s="44">
        <f t="shared" si="9"/>
        <v>13</v>
      </c>
      <c r="S48" s="44">
        <f t="shared" si="9"/>
        <v>5</v>
      </c>
      <c r="T48" s="44">
        <f t="shared" si="9"/>
        <v>0</v>
      </c>
      <c r="U48" s="44">
        <f t="shared" si="9"/>
        <v>3</v>
      </c>
      <c r="V48" s="44">
        <f t="shared" si="9"/>
        <v>5</v>
      </c>
      <c r="W48" s="44">
        <f t="shared" si="10"/>
        <v>24</v>
      </c>
      <c r="X48" s="44">
        <f t="shared" si="10"/>
        <v>24</v>
      </c>
      <c r="Y48" s="39">
        <f t="shared" si="11"/>
        <v>18</v>
      </c>
    </row>
    <row r="49" spans="1:25" x14ac:dyDescent="0.2">
      <c r="A49" s="21">
        <v>6</v>
      </c>
      <c r="B49" s="54" t="s">
        <v>70</v>
      </c>
      <c r="C49" s="56">
        <v>13</v>
      </c>
      <c r="D49" s="16">
        <v>4</v>
      </c>
      <c r="E49" s="16">
        <v>1</v>
      </c>
      <c r="F49" s="16">
        <v>3</v>
      </c>
      <c r="G49" s="16">
        <v>5</v>
      </c>
      <c r="H49" s="17">
        <f t="shared" si="6"/>
        <v>17</v>
      </c>
      <c r="I49" s="16">
        <v>22</v>
      </c>
      <c r="J49" s="30">
        <v>26</v>
      </c>
      <c r="K49" s="33">
        <f t="shared" si="7"/>
        <v>-4</v>
      </c>
      <c r="L49" s="50">
        <v>1027</v>
      </c>
      <c r="M49" s="49">
        <v>1014</v>
      </c>
      <c r="N49" s="37">
        <f t="shared" si="8"/>
        <v>13</v>
      </c>
      <c r="P49" s="43">
        <f t="shared" si="9"/>
        <v>6</v>
      </c>
      <c r="Q49" s="46" t="str">
        <f t="shared" si="9"/>
        <v>Caravanne PT</v>
      </c>
      <c r="R49" s="44">
        <f t="shared" si="9"/>
        <v>13</v>
      </c>
      <c r="S49" s="44">
        <f t="shared" si="9"/>
        <v>4</v>
      </c>
      <c r="T49" s="44">
        <f t="shared" si="9"/>
        <v>1</v>
      </c>
      <c r="U49" s="44">
        <f t="shared" si="9"/>
        <v>3</v>
      </c>
      <c r="V49" s="44">
        <f t="shared" si="9"/>
        <v>5</v>
      </c>
      <c r="W49" s="44">
        <f t="shared" si="10"/>
        <v>22</v>
      </c>
      <c r="X49" s="44">
        <f t="shared" si="10"/>
        <v>26</v>
      </c>
      <c r="Y49" s="39">
        <f t="shared" si="11"/>
        <v>17</v>
      </c>
    </row>
    <row r="50" spans="1:25" x14ac:dyDescent="0.2">
      <c r="A50" s="34">
        <v>7</v>
      </c>
      <c r="B50" s="118" t="s">
        <v>63</v>
      </c>
      <c r="C50" s="56">
        <v>13</v>
      </c>
      <c r="D50" s="16">
        <v>2</v>
      </c>
      <c r="E50" s="16">
        <v>2</v>
      </c>
      <c r="F50" s="16">
        <v>2</v>
      </c>
      <c r="G50" s="16">
        <v>7</v>
      </c>
      <c r="H50" s="17">
        <f t="shared" si="6"/>
        <v>12</v>
      </c>
      <c r="I50" s="16">
        <v>18</v>
      </c>
      <c r="J50" s="30">
        <v>30</v>
      </c>
      <c r="K50" s="33">
        <f t="shared" si="7"/>
        <v>-12</v>
      </c>
      <c r="L50" s="27">
        <v>1011</v>
      </c>
      <c r="M50" s="49">
        <v>1069</v>
      </c>
      <c r="N50" s="37">
        <f t="shared" si="8"/>
        <v>-58</v>
      </c>
      <c r="P50" s="43">
        <f t="shared" si="9"/>
        <v>7</v>
      </c>
      <c r="Q50" s="44" t="str">
        <f t="shared" si="9"/>
        <v>BNP Par. Fortis</v>
      </c>
      <c r="R50" s="44">
        <f t="shared" si="9"/>
        <v>13</v>
      </c>
      <c r="S50" s="44">
        <f t="shared" si="9"/>
        <v>2</v>
      </c>
      <c r="T50" s="44">
        <f t="shared" si="9"/>
        <v>2</v>
      </c>
      <c r="U50" s="44">
        <f t="shared" si="9"/>
        <v>2</v>
      </c>
      <c r="V50" s="44">
        <f t="shared" si="9"/>
        <v>7</v>
      </c>
      <c r="W50" s="44">
        <f t="shared" si="10"/>
        <v>18</v>
      </c>
      <c r="X50" s="44">
        <f t="shared" si="10"/>
        <v>30</v>
      </c>
      <c r="Y50" s="39">
        <f t="shared" si="11"/>
        <v>12</v>
      </c>
    </row>
    <row r="51" spans="1:25" x14ac:dyDescent="0.2">
      <c r="A51" s="21">
        <v>8</v>
      </c>
      <c r="B51" s="54" t="s">
        <v>64</v>
      </c>
      <c r="C51" s="123">
        <v>12</v>
      </c>
      <c r="D51" s="16">
        <v>1</v>
      </c>
      <c r="E51" s="16">
        <v>2</v>
      </c>
      <c r="F51" s="16">
        <v>1</v>
      </c>
      <c r="G51" s="16">
        <v>8</v>
      </c>
      <c r="H51" s="17">
        <f t="shared" si="6"/>
        <v>8</v>
      </c>
      <c r="I51" s="16">
        <v>14</v>
      </c>
      <c r="J51" s="30">
        <v>31</v>
      </c>
      <c r="K51" s="33">
        <f t="shared" si="7"/>
        <v>-17</v>
      </c>
      <c r="L51" s="144">
        <v>831</v>
      </c>
      <c r="M51" s="49">
        <v>942</v>
      </c>
      <c r="N51" s="37">
        <f t="shared" si="8"/>
        <v>-111</v>
      </c>
      <c r="P51" s="43">
        <f t="shared" si="9"/>
        <v>8</v>
      </c>
      <c r="Q51" s="46" t="str">
        <f t="shared" si="9"/>
        <v>Aalbeke</v>
      </c>
      <c r="R51" s="44">
        <f t="shared" si="9"/>
        <v>12</v>
      </c>
      <c r="S51" s="44">
        <f t="shared" si="9"/>
        <v>1</v>
      </c>
      <c r="T51" s="44">
        <f t="shared" si="9"/>
        <v>2</v>
      </c>
      <c r="U51" s="44">
        <f t="shared" si="9"/>
        <v>1</v>
      </c>
      <c r="V51" s="44">
        <f t="shared" si="9"/>
        <v>8</v>
      </c>
      <c r="W51" s="44">
        <f t="shared" si="10"/>
        <v>14</v>
      </c>
      <c r="X51" s="44">
        <f t="shared" si="10"/>
        <v>31</v>
      </c>
      <c r="Y51" s="39">
        <f t="shared" si="11"/>
        <v>8</v>
      </c>
    </row>
    <row r="52" spans="1:25" x14ac:dyDescent="0.2">
      <c r="A52" s="53"/>
      <c r="B52" s="89"/>
      <c r="C52" s="90"/>
      <c r="D52" s="91"/>
      <c r="E52" s="92"/>
      <c r="F52" s="92"/>
      <c r="G52" s="92"/>
      <c r="H52" s="92"/>
      <c r="I52" s="92"/>
      <c r="J52" s="52"/>
      <c r="K52" s="52"/>
      <c r="L52" s="90"/>
      <c r="M52" s="93"/>
      <c r="N52" s="94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A53" s="2"/>
      <c r="B53" s="2"/>
      <c r="C53" s="66"/>
      <c r="D53" s="60"/>
      <c r="E53" s="58"/>
      <c r="F53" s="58"/>
      <c r="G53" s="58"/>
      <c r="H53" s="58"/>
      <c r="I53" s="58"/>
      <c r="J53" s="51"/>
      <c r="K53" s="51"/>
      <c r="L53" s="66"/>
      <c r="M53" s="57"/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121"/>
      <c r="D54" s="149" t="s">
        <v>303</v>
      </c>
      <c r="E54" s="58"/>
      <c r="F54" s="58"/>
      <c r="G54" s="58"/>
      <c r="H54" s="58"/>
      <c r="I54" s="58"/>
      <c r="J54" s="51"/>
      <c r="K54" s="51"/>
      <c r="L54" s="145"/>
      <c r="M54" s="51" t="s">
        <v>213</v>
      </c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A55" s="2"/>
      <c r="B55" s="2"/>
      <c r="C55" s="66"/>
      <c r="D55" s="60"/>
      <c r="E55" s="58"/>
      <c r="F55" s="58"/>
      <c r="G55" s="58"/>
      <c r="H55" s="58"/>
      <c r="I55" s="58"/>
      <c r="J55" s="51"/>
      <c r="K55" s="51"/>
      <c r="L55" s="66"/>
      <c r="M55" s="57"/>
      <c r="P55" s="2"/>
      <c r="Q55" s="2"/>
      <c r="R55" s="2"/>
      <c r="S55" s="2"/>
      <c r="T55" s="2"/>
      <c r="U55" s="2"/>
      <c r="V55" s="2"/>
      <c r="W55" s="2"/>
      <c r="X55" s="2"/>
    </row>
    <row r="56" spans="1:25" x14ac:dyDescent="0.2">
      <c r="A56" s="2"/>
      <c r="B56" s="2"/>
      <c r="C56" s="66"/>
      <c r="D56" s="64"/>
      <c r="E56" s="58"/>
      <c r="F56" s="58"/>
      <c r="G56" s="58"/>
      <c r="H56" s="58"/>
      <c r="I56" s="58"/>
      <c r="J56" s="51"/>
      <c r="K56" s="51"/>
      <c r="L56" s="51"/>
      <c r="M56" s="51"/>
      <c r="P56" s="2"/>
      <c r="Q56" s="2"/>
      <c r="R56" s="2"/>
      <c r="S56" s="2"/>
      <c r="T56" s="2"/>
      <c r="U56" s="2"/>
      <c r="V56" s="2"/>
      <c r="W56" s="2"/>
      <c r="X56" s="2"/>
    </row>
    <row r="57" spans="1:25" x14ac:dyDescent="0.2">
      <c r="C57" s="74"/>
      <c r="D57" s="64"/>
    </row>
    <row r="58" spans="1:25" ht="23.25" x14ac:dyDescent="0.35">
      <c r="A58" s="23" t="s">
        <v>48</v>
      </c>
      <c r="B58" s="1"/>
      <c r="C58" s="1"/>
      <c r="D58" s="1"/>
      <c r="E58" s="1"/>
      <c r="F58" s="1"/>
      <c r="G58" s="1"/>
      <c r="H58" s="1"/>
      <c r="I58" s="1"/>
      <c r="J58" s="1"/>
    </row>
    <row r="59" spans="1: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25" ht="24" thickBot="1" x14ac:dyDescent="0.4">
      <c r="A60" s="5" t="s">
        <v>33</v>
      </c>
      <c r="B60" s="3"/>
      <c r="C60" s="3"/>
      <c r="D60" s="3"/>
      <c r="E60" s="3"/>
      <c r="F60" s="4"/>
      <c r="G60" s="4"/>
      <c r="H60" s="4"/>
      <c r="I60" s="4"/>
      <c r="J60" s="4"/>
      <c r="K60" s="4"/>
      <c r="L60" s="4"/>
    </row>
    <row r="61" spans="1:25" ht="18" x14ac:dyDescent="0.25">
      <c r="A61" s="13" t="s">
        <v>1</v>
      </c>
      <c r="B61" s="12" t="s">
        <v>2</v>
      </c>
      <c r="C61" s="13" t="s">
        <v>3</v>
      </c>
      <c r="D61" s="12" t="s">
        <v>4</v>
      </c>
      <c r="E61" s="14" t="s">
        <v>5</v>
      </c>
      <c r="F61" s="7" t="s">
        <v>6</v>
      </c>
      <c r="G61" s="6" t="s">
        <v>7</v>
      </c>
      <c r="H61" s="6"/>
      <c r="I61" s="6"/>
      <c r="J61" s="6"/>
      <c r="K61" s="6"/>
      <c r="L61" s="6"/>
    </row>
    <row r="62" spans="1:25" ht="18" x14ac:dyDescent="0.25">
      <c r="A62" s="10" t="s">
        <v>55</v>
      </c>
      <c r="B62" s="11">
        <v>43214</v>
      </c>
      <c r="C62" s="75" t="s">
        <v>56</v>
      </c>
      <c r="D62" s="76" t="s">
        <v>46</v>
      </c>
      <c r="E62" s="75" t="s">
        <v>76</v>
      </c>
      <c r="F62" s="70" t="s">
        <v>99</v>
      </c>
      <c r="G62" s="65" t="s">
        <v>168</v>
      </c>
      <c r="H62" s="38" t="s">
        <v>108</v>
      </c>
      <c r="I62" s="38" t="s">
        <v>126</v>
      </c>
      <c r="J62" s="38"/>
      <c r="K62" s="38"/>
      <c r="L62" s="38" t="s">
        <v>128</v>
      </c>
      <c r="M62" s="67"/>
    </row>
    <row r="63" spans="1:25" ht="18" x14ac:dyDescent="0.25">
      <c r="A63" s="11" t="s">
        <v>55</v>
      </c>
      <c r="B63" s="11">
        <v>43214</v>
      </c>
      <c r="C63" s="9" t="s">
        <v>82</v>
      </c>
      <c r="D63" s="76" t="s">
        <v>75</v>
      </c>
      <c r="E63" s="9" t="s">
        <v>79</v>
      </c>
      <c r="F63" s="70" t="s">
        <v>130</v>
      </c>
      <c r="G63" s="65"/>
      <c r="H63" s="38"/>
      <c r="I63" s="38"/>
      <c r="J63" s="38"/>
      <c r="K63" s="38"/>
      <c r="L63" s="38"/>
      <c r="M63" s="67"/>
    </row>
    <row r="64" spans="1:25" ht="18" x14ac:dyDescent="0.25">
      <c r="A64" s="11" t="s">
        <v>55</v>
      </c>
      <c r="B64" s="11">
        <v>43214</v>
      </c>
      <c r="C64" s="9" t="s">
        <v>53</v>
      </c>
      <c r="D64" s="76" t="s">
        <v>74</v>
      </c>
      <c r="E64" s="9" t="s">
        <v>77</v>
      </c>
      <c r="F64" s="70" t="s">
        <v>88</v>
      </c>
      <c r="G64" s="65" t="s">
        <v>124</v>
      </c>
      <c r="H64" s="38" t="s">
        <v>94</v>
      </c>
      <c r="I64" s="38" t="s">
        <v>193</v>
      </c>
      <c r="J64" s="38" t="s">
        <v>90</v>
      </c>
      <c r="K64" s="38"/>
      <c r="L64" s="38" t="s">
        <v>315</v>
      </c>
      <c r="M64" s="67"/>
    </row>
    <row r="65" spans="1:25" ht="18" x14ac:dyDescent="0.25">
      <c r="A65" s="11"/>
      <c r="B65" s="11"/>
      <c r="C65" s="9"/>
      <c r="D65" s="15" t="s">
        <v>78</v>
      </c>
      <c r="E65" s="9" t="s">
        <v>73</v>
      </c>
      <c r="F65" s="70"/>
      <c r="G65" s="65"/>
      <c r="H65" s="38"/>
      <c r="I65" s="38"/>
      <c r="J65" s="38"/>
      <c r="K65" s="38"/>
      <c r="L65" s="38"/>
      <c r="M65" s="67"/>
    </row>
    <row r="69" spans="1:25" ht="17.25" x14ac:dyDescent="0.25">
      <c r="A69" s="8" t="s">
        <v>51</v>
      </c>
    </row>
    <row r="71" spans="1:25" x14ac:dyDescent="0.2">
      <c r="A71" s="35"/>
      <c r="B71" s="19" t="s">
        <v>8</v>
      </c>
      <c r="C71" s="19" t="s">
        <v>9</v>
      </c>
      <c r="D71" s="19" t="s">
        <v>14</v>
      </c>
      <c r="E71" s="19" t="s">
        <v>15</v>
      </c>
      <c r="F71" s="19" t="s">
        <v>16</v>
      </c>
      <c r="G71" s="19" t="s">
        <v>17</v>
      </c>
      <c r="H71" s="25" t="s">
        <v>18</v>
      </c>
      <c r="I71" s="19" t="s">
        <v>10</v>
      </c>
      <c r="J71" s="19" t="s">
        <v>11</v>
      </c>
      <c r="K71" s="25" t="s">
        <v>20</v>
      </c>
      <c r="L71" s="19" t="s">
        <v>13</v>
      </c>
      <c r="M71" s="24" t="s">
        <v>12</v>
      </c>
      <c r="N71" s="36" t="s">
        <v>19</v>
      </c>
      <c r="P71" s="43"/>
      <c r="Q71" s="40" t="s">
        <v>8</v>
      </c>
      <c r="R71" s="40" t="s">
        <v>21</v>
      </c>
      <c r="S71" s="40" t="s">
        <v>22</v>
      </c>
      <c r="T71" s="40" t="s">
        <v>23</v>
      </c>
      <c r="U71" s="40" t="s">
        <v>24</v>
      </c>
      <c r="V71" s="41" t="s">
        <v>25</v>
      </c>
      <c r="W71" s="40" t="s">
        <v>26</v>
      </c>
      <c r="X71" s="40" t="s">
        <v>27</v>
      </c>
      <c r="Y71" s="42" t="s">
        <v>18</v>
      </c>
    </row>
    <row r="72" spans="1:25" x14ac:dyDescent="0.2">
      <c r="A72" s="34">
        <v>1</v>
      </c>
      <c r="B72" s="54" t="s">
        <v>74</v>
      </c>
      <c r="C72" s="29">
        <v>11</v>
      </c>
      <c r="D72" s="28">
        <v>10</v>
      </c>
      <c r="E72" s="28">
        <v>0</v>
      </c>
      <c r="F72" s="28">
        <v>0</v>
      </c>
      <c r="G72" s="28">
        <v>1</v>
      </c>
      <c r="H72" s="17">
        <f t="shared" ref="H72:H78" si="12">(D72*3)+(E72*2)+(F72*1)</f>
        <v>30</v>
      </c>
      <c r="I72" s="28">
        <v>30</v>
      </c>
      <c r="J72" s="29">
        <v>9</v>
      </c>
      <c r="K72" s="33">
        <f t="shared" ref="K72:K78" si="13">I72-J72</f>
        <v>21</v>
      </c>
      <c r="L72" s="137">
        <v>915</v>
      </c>
      <c r="M72" s="49">
        <v>752</v>
      </c>
      <c r="N72" s="37">
        <f t="shared" ref="N72:N78" si="14">L72-M72</f>
        <v>163</v>
      </c>
      <c r="O72" t="s">
        <v>232</v>
      </c>
      <c r="P72" s="43">
        <f t="shared" ref="P72:V78" si="15">A72</f>
        <v>1</v>
      </c>
      <c r="Q72" s="44" t="str">
        <f t="shared" si="15"/>
        <v>TLL Moorsele</v>
      </c>
      <c r="R72" s="44">
        <f t="shared" si="15"/>
        <v>11</v>
      </c>
      <c r="S72" s="44">
        <f t="shared" si="15"/>
        <v>10</v>
      </c>
      <c r="T72" s="44">
        <f t="shared" si="15"/>
        <v>0</v>
      </c>
      <c r="U72" s="44">
        <f t="shared" si="15"/>
        <v>0</v>
      </c>
      <c r="V72" s="44">
        <f t="shared" si="15"/>
        <v>1</v>
      </c>
      <c r="W72" s="44">
        <f t="shared" ref="W72:X78" si="16">I72</f>
        <v>30</v>
      </c>
      <c r="X72" s="44">
        <f t="shared" si="16"/>
        <v>9</v>
      </c>
      <c r="Y72" s="39">
        <f t="shared" ref="Y72:Y78" si="17">H72</f>
        <v>30</v>
      </c>
    </row>
    <row r="73" spans="1:25" x14ac:dyDescent="0.2">
      <c r="A73" s="21">
        <v>2</v>
      </c>
      <c r="B73" s="54" t="s">
        <v>75</v>
      </c>
      <c r="C73" s="162">
        <v>11</v>
      </c>
      <c r="D73" s="18">
        <v>7</v>
      </c>
      <c r="E73" s="18">
        <v>1</v>
      </c>
      <c r="F73" s="18">
        <v>1</v>
      </c>
      <c r="G73" s="18">
        <v>2</v>
      </c>
      <c r="H73" s="17">
        <f t="shared" si="12"/>
        <v>24</v>
      </c>
      <c r="I73" s="18">
        <v>27</v>
      </c>
      <c r="J73" s="20">
        <v>11</v>
      </c>
      <c r="K73" s="33">
        <f t="shared" si="13"/>
        <v>16</v>
      </c>
      <c r="L73" s="101">
        <v>841</v>
      </c>
      <c r="M73" s="48">
        <v>697</v>
      </c>
      <c r="N73" s="37">
        <f t="shared" si="14"/>
        <v>144</v>
      </c>
      <c r="O73" s="148" t="s">
        <v>232</v>
      </c>
      <c r="P73" s="45">
        <f t="shared" si="15"/>
        <v>2</v>
      </c>
      <c r="Q73" s="46" t="str">
        <f t="shared" si="15"/>
        <v>RVW Waregem</v>
      </c>
      <c r="R73" s="46">
        <f t="shared" si="15"/>
        <v>11</v>
      </c>
      <c r="S73" s="46">
        <f t="shared" si="15"/>
        <v>7</v>
      </c>
      <c r="T73" s="46">
        <f t="shared" si="15"/>
        <v>1</v>
      </c>
      <c r="U73" s="46">
        <f t="shared" si="15"/>
        <v>1</v>
      </c>
      <c r="V73" s="46">
        <f t="shared" si="15"/>
        <v>2</v>
      </c>
      <c r="W73" s="46">
        <f t="shared" si="16"/>
        <v>27</v>
      </c>
      <c r="X73" s="46">
        <f t="shared" si="16"/>
        <v>11</v>
      </c>
      <c r="Y73" s="47">
        <f t="shared" si="17"/>
        <v>24</v>
      </c>
    </row>
    <row r="74" spans="1:25" x14ac:dyDescent="0.2">
      <c r="A74" s="34">
        <v>3</v>
      </c>
      <c r="B74" s="166" t="s">
        <v>73</v>
      </c>
      <c r="C74" s="163">
        <v>11</v>
      </c>
      <c r="D74" s="160">
        <v>6</v>
      </c>
      <c r="E74" s="26">
        <v>2</v>
      </c>
      <c r="F74" s="26">
        <v>0</v>
      </c>
      <c r="G74" s="26">
        <v>3</v>
      </c>
      <c r="H74" s="17">
        <f t="shared" si="12"/>
        <v>22</v>
      </c>
      <c r="I74" s="26">
        <v>25</v>
      </c>
      <c r="J74" s="55">
        <v>15</v>
      </c>
      <c r="K74" s="33">
        <f t="shared" si="13"/>
        <v>10</v>
      </c>
      <c r="L74" s="27">
        <v>851</v>
      </c>
      <c r="M74" s="49">
        <v>736</v>
      </c>
      <c r="N74" s="37">
        <f t="shared" si="14"/>
        <v>115</v>
      </c>
      <c r="O74" s="148" t="s">
        <v>232</v>
      </c>
      <c r="P74" s="45">
        <f t="shared" si="15"/>
        <v>3</v>
      </c>
      <c r="Q74" s="44" t="str">
        <f t="shared" si="15"/>
        <v>Visconti</v>
      </c>
      <c r="R74" s="46">
        <f t="shared" si="15"/>
        <v>11</v>
      </c>
      <c r="S74" s="46">
        <f t="shared" si="15"/>
        <v>6</v>
      </c>
      <c r="T74" s="46">
        <f t="shared" si="15"/>
        <v>2</v>
      </c>
      <c r="U74" s="46">
        <f t="shared" si="15"/>
        <v>0</v>
      </c>
      <c r="V74" s="46">
        <f t="shared" si="15"/>
        <v>3</v>
      </c>
      <c r="W74" s="46">
        <f t="shared" si="16"/>
        <v>25</v>
      </c>
      <c r="X74" s="46">
        <f t="shared" si="16"/>
        <v>15</v>
      </c>
      <c r="Y74" s="47">
        <f t="shared" si="17"/>
        <v>22</v>
      </c>
    </row>
    <row r="75" spans="1:25" x14ac:dyDescent="0.2">
      <c r="A75" s="21">
        <v>4</v>
      </c>
      <c r="B75" s="158" t="s">
        <v>77</v>
      </c>
      <c r="C75" s="172">
        <v>10</v>
      </c>
      <c r="D75" s="72">
        <v>4</v>
      </c>
      <c r="E75" s="72">
        <v>0</v>
      </c>
      <c r="F75" s="22">
        <v>2</v>
      </c>
      <c r="G75" s="22">
        <v>4</v>
      </c>
      <c r="H75" s="17">
        <f t="shared" si="12"/>
        <v>14</v>
      </c>
      <c r="I75" s="22">
        <v>18</v>
      </c>
      <c r="J75" s="32">
        <v>20</v>
      </c>
      <c r="K75" s="33">
        <f t="shared" si="13"/>
        <v>-2</v>
      </c>
      <c r="L75" s="105">
        <v>790</v>
      </c>
      <c r="M75" s="50">
        <v>810</v>
      </c>
      <c r="N75" s="37">
        <f t="shared" si="14"/>
        <v>-20</v>
      </c>
      <c r="O75" t="s">
        <v>232</v>
      </c>
      <c r="P75" s="45">
        <f t="shared" si="15"/>
        <v>4</v>
      </c>
      <c r="Q75" s="46" t="str">
        <f t="shared" si="15"/>
        <v>Vlamvo</v>
      </c>
      <c r="R75" s="46">
        <f t="shared" si="15"/>
        <v>10</v>
      </c>
      <c r="S75" s="46">
        <f t="shared" si="15"/>
        <v>4</v>
      </c>
      <c r="T75" s="46">
        <f t="shared" si="15"/>
        <v>0</v>
      </c>
      <c r="U75" s="46">
        <f t="shared" si="15"/>
        <v>2</v>
      </c>
      <c r="V75" s="46">
        <f t="shared" si="15"/>
        <v>4</v>
      </c>
      <c r="W75" s="46">
        <f t="shared" si="16"/>
        <v>18</v>
      </c>
      <c r="X75" s="46">
        <f t="shared" si="16"/>
        <v>20</v>
      </c>
      <c r="Y75" s="47">
        <f t="shared" si="17"/>
        <v>14</v>
      </c>
    </row>
    <row r="76" spans="1:25" x14ac:dyDescent="0.2">
      <c r="A76" s="34">
        <v>5</v>
      </c>
      <c r="B76" s="159" t="s">
        <v>76</v>
      </c>
      <c r="C76" s="164">
        <v>11</v>
      </c>
      <c r="D76" s="161">
        <v>3</v>
      </c>
      <c r="E76" s="16">
        <v>1</v>
      </c>
      <c r="F76" s="16">
        <v>0</v>
      </c>
      <c r="G76" s="16">
        <v>7</v>
      </c>
      <c r="H76" s="17">
        <f t="shared" si="12"/>
        <v>11</v>
      </c>
      <c r="I76" s="16">
        <v>13</v>
      </c>
      <c r="J76" s="30">
        <v>24</v>
      </c>
      <c r="K76" s="33">
        <f t="shared" si="13"/>
        <v>-11</v>
      </c>
      <c r="L76" s="27">
        <v>703</v>
      </c>
      <c r="M76" s="49">
        <v>762</v>
      </c>
      <c r="N76" s="37">
        <f t="shared" si="14"/>
        <v>-59</v>
      </c>
      <c r="O76" s="148" t="s">
        <v>87</v>
      </c>
      <c r="P76" s="43">
        <f t="shared" si="15"/>
        <v>5</v>
      </c>
      <c r="Q76" s="44" t="str">
        <f t="shared" si="15"/>
        <v>Casa Mundo</v>
      </c>
      <c r="R76" s="44">
        <f t="shared" si="15"/>
        <v>11</v>
      </c>
      <c r="S76" s="44">
        <f t="shared" si="15"/>
        <v>3</v>
      </c>
      <c r="T76" s="44">
        <f t="shared" si="15"/>
        <v>1</v>
      </c>
      <c r="U76" s="44">
        <f t="shared" si="15"/>
        <v>0</v>
      </c>
      <c r="V76" s="44">
        <f t="shared" si="15"/>
        <v>7</v>
      </c>
      <c r="W76" s="44">
        <f t="shared" si="16"/>
        <v>13</v>
      </c>
      <c r="X76" s="44">
        <f t="shared" si="16"/>
        <v>24</v>
      </c>
      <c r="Y76" s="39">
        <f t="shared" si="17"/>
        <v>11</v>
      </c>
    </row>
    <row r="77" spans="1:25" x14ac:dyDescent="0.2">
      <c r="A77" s="21">
        <v>6</v>
      </c>
      <c r="B77" s="157" t="s">
        <v>46</v>
      </c>
      <c r="C77" s="163">
        <v>11</v>
      </c>
      <c r="D77" s="160">
        <v>3</v>
      </c>
      <c r="E77" s="16">
        <v>0</v>
      </c>
      <c r="F77" s="16">
        <v>1</v>
      </c>
      <c r="G77" s="16">
        <v>7</v>
      </c>
      <c r="H77" s="17">
        <f t="shared" si="12"/>
        <v>10</v>
      </c>
      <c r="I77" s="16">
        <v>14</v>
      </c>
      <c r="J77" s="30">
        <v>25</v>
      </c>
      <c r="K77" s="33">
        <f t="shared" si="13"/>
        <v>-11</v>
      </c>
      <c r="L77" s="100">
        <v>795</v>
      </c>
      <c r="M77" s="49">
        <v>807</v>
      </c>
      <c r="N77" s="37">
        <f t="shared" si="14"/>
        <v>-12</v>
      </c>
      <c r="O77" s="148" t="s">
        <v>232</v>
      </c>
      <c r="P77" s="43">
        <f t="shared" si="15"/>
        <v>6</v>
      </c>
      <c r="Q77" s="46" t="str">
        <f t="shared" si="15"/>
        <v>Amigo</v>
      </c>
      <c r="R77" s="44">
        <f t="shared" si="15"/>
        <v>11</v>
      </c>
      <c r="S77" s="44">
        <f t="shared" si="15"/>
        <v>3</v>
      </c>
      <c r="T77" s="44">
        <f t="shared" si="15"/>
        <v>0</v>
      </c>
      <c r="U77" s="44">
        <f t="shared" si="15"/>
        <v>1</v>
      </c>
      <c r="V77" s="44">
        <f t="shared" si="15"/>
        <v>7</v>
      </c>
      <c r="W77" s="44">
        <f t="shared" si="16"/>
        <v>14</v>
      </c>
      <c r="X77" s="44">
        <f t="shared" si="16"/>
        <v>25</v>
      </c>
      <c r="Y77" s="39">
        <f t="shared" si="17"/>
        <v>10</v>
      </c>
    </row>
    <row r="78" spans="1:25" x14ac:dyDescent="0.2">
      <c r="A78" s="34">
        <v>7</v>
      </c>
      <c r="B78" s="63" t="s">
        <v>79</v>
      </c>
      <c r="C78" s="165">
        <v>9</v>
      </c>
      <c r="D78" s="97">
        <v>0</v>
      </c>
      <c r="E78" s="56">
        <v>0</v>
      </c>
      <c r="F78" s="16">
        <v>0</v>
      </c>
      <c r="G78" s="16">
        <v>9</v>
      </c>
      <c r="H78" s="17">
        <f t="shared" si="12"/>
        <v>0</v>
      </c>
      <c r="I78" s="16">
        <v>4</v>
      </c>
      <c r="J78" s="31">
        <v>27</v>
      </c>
      <c r="K78" s="33">
        <f t="shared" si="13"/>
        <v>-23</v>
      </c>
      <c r="L78" s="49">
        <v>430</v>
      </c>
      <c r="M78" s="49">
        <v>761</v>
      </c>
      <c r="N78" s="37">
        <f t="shared" si="14"/>
        <v>-331</v>
      </c>
      <c r="O78" s="148" t="s">
        <v>232</v>
      </c>
      <c r="P78" s="43">
        <f>A78</f>
        <v>7</v>
      </c>
      <c r="Q78" s="44" t="str">
        <f>B78</f>
        <v>Picanol VT</v>
      </c>
      <c r="R78" s="44">
        <f t="shared" si="15"/>
        <v>9</v>
      </c>
      <c r="S78" s="44">
        <f t="shared" si="15"/>
        <v>0</v>
      </c>
      <c r="T78" s="44">
        <f t="shared" si="15"/>
        <v>0</v>
      </c>
      <c r="U78" s="44">
        <f t="shared" si="15"/>
        <v>0</v>
      </c>
      <c r="V78" s="44">
        <f t="shared" si="15"/>
        <v>9</v>
      </c>
      <c r="W78" s="44">
        <f t="shared" si="16"/>
        <v>4</v>
      </c>
      <c r="X78" s="44">
        <f t="shared" si="16"/>
        <v>27</v>
      </c>
      <c r="Y78" s="39">
        <f t="shared" si="17"/>
        <v>0</v>
      </c>
    </row>
    <row r="79" spans="1:25" x14ac:dyDescent="0.2">
      <c r="A79" s="53"/>
      <c r="B79" s="89"/>
      <c r="C79" s="90"/>
      <c r="D79" s="91"/>
      <c r="E79" s="92"/>
      <c r="F79" s="92"/>
      <c r="G79" s="92"/>
      <c r="H79" s="92"/>
      <c r="I79" s="92"/>
      <c r="J79" s="52"/>
      <c r="K79" s="52"/>
      <c r="L79" s="90"/>
      <c r="M79" s="93"/>
      <c r="N79" s="94"/>
      <c r="P79" s="2"/>
      <c r="Q79" s="2"/>
      <c r="R79" s="2"/>
      <c r="S79" s="2"/>
      <c r="T79" s="2"/>
      <c r="U79" s="2"/>
      <c r="V79" s="2"/>
      <c r="W79" s="2"/>
      <c r="X79" s="2"/>
    </row>
    <row r="80" spans="1:25" x14ac:dyDescent="0.2">
      <c r="A80" s="2"/>
      <c r="B80" s="62"/>
      <c r="C80" s="64"/>
      <c r="D80" s="60"/>
      <c r="E80" s="58"/>
      <c r="F80" s="58"/>
      <c r="G80" s="58"/>
      <c r="H80" s="58"/>
      <c r="I80" s="58"/>
      <c r="J80" s="51"/>
      <c r="K80" s="51"/>
      <c r="L80" s="64"/>
      <c r="M80" s="60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">
      <c r="C81" s="147"/>
      <c r="D81" s="148" t="s">
        <v>293</v>
      </c>
    </row>
    <row r="82" spans="1:24" x14ac:dyDescent="0.2">
      <c r="A82" s="2"/>
      <c r="B82" s="2"/>
      <c r="C82" s="98"/>
      <c r="D82" s="149" t="s">
        <v>308</v>
      </c>
      <c r="E82" s="58"/>
      <c r="F82" s="58"/>
      <c r="G82" s="58"/>
      <c r="H82" s="58"/>
      <c r="I82" s="58"/>
      <c r="J82" s="51"/>
      <c r="K82" s="51"/>
      <c r="L82" s="51"/>
      <c r="M82" s="51"/>
      <c r="P82" s="2"/>
      <c r="Q82" s="2"/>
      <c r="R82" s="2"/>
      <c r="S82" s="2"/>
      <c r="T82" s="2"/>
      <c r="U82" s="2"/>
      <c r="V82" s="2"/>
      <c r="W82" s="2"/>
      <c r="X82" s="2"/>
    </row>
    <row r="83" spans="1:24" x14ac:dyDescent="0.2">
      <c r="C83" s="74"/>
      <c r="D83" s="64"/>
    </row>
    <row r="84" spans="1:24" x14ac:dyDescent="0.2">
      <c r="C84" s="74"/>
      <c r="D84" s="64"/>
    </row>
  </sheetData>
  <sortState ref="B72:O78">
    <sortCondition descending="1" ref="H72:H78"/>
    <sortCondition descending="1" ref="K72:K78"/>
    <sortCondition descending="1" ref="N72:N78"/>
  </sortState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/>
  <dimension ref="A1:Y84"/>
  <sheetViews>
    <sheetView tabSelected="1" workbookViewId="0">
      <selection activeCell="L84" sqref="L84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32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43220</v>
      </c>
      <c r="C5" s="75" t="s">
        <v>53</v>
      </c>
      <c r="D5" s="76" t="s">
        <v>43</v>
      </c>
      <c r="E5" s="75" t="s">
        <v>57</v>
      </c>
      <c r="F5" s="70" t="s">
        <v>80</v>
      </c>
      <c r="G5" s="65" t="s">
        <v>151</v>
      </c>
      <c r="H5" s="38" t="s">
        <v>93</v>
      </c>
      <c r="I5" s="38" t="s">
        <v>114</v>
      </c>
      <c r="J5" s="38"/>
      <c r="K5" s="38"/>
      <c r="L5" s="38" t="s">
        <v>256</v>
      </c>
      <c r="M5" s="67"/>
    </row>
    <row r="6" spans="1:25" ht="18" x14ac:dyDescent="0.25">
      <c r="A6" s="11" t="s">
        <v>62</v>
      </c>
      <c r="B6" s="11">
        <v>43222</v>
      </c>
      <c r="C6" s="9" t="s">
        <v>53</v>
      </c>
      <c r="D6" s="76" t="s">
        <v>44</v>
      </c>
      <c r="E6" s="9" t="s">
        <v>58</v>
      </c>
      <c r="F6" s="70" t="s">
        <v>80</v>
      </c>
      <c r="G6" s="65" t="s">
        <v>218</v>
      </c>
      <c r="H6" s="38" t="s">
        <v>107</v>
      </c>
      <c r="I6" s="38" t="s">
        <v>149</v>
      </c>
      <c r="J6" s="38"/>
      <c r="K6" s="38"/>
      <c r="L6" s="38" t="s">
        <v>321</v>
      </c>
      <c r="M6" s="67"/>
    </row>
    <row r="7" spans="1:25" ht="18" x14ac:dyDescent="0.25">
      <c r="A7" s="11" t="s">
        <v>59</v>
      </c>
      <c r="B7" s="11">
        <v>43223</v>
      </c>
      <c r="C7" s="9" t="s">
        <v>56</v>
      </c>
      <c r="D7" s="76" t="s">
        <v>60</v>
      </c>
      <c r="E7" s="9" t="s">
        <v>47</v>
      </c>
      <c r="F7" s="70" t="s">
        <v>106</v>
      </c>
      <c r="G7" s="65" t="s">
        <v>127</v>
      </c>
      <c r="H7" s="38" t="s">
        <v>114</v>
      </c>
      <c r="I7" s="38" t="s">
        <v>193</v>
      </c>
      <c r="J7" s="38" t="s">
        <v>177</v>
      </c>
      <c r="K7" s="38" t="s">
        <v>322</v>
      </c>
      <c r="L7" s="38" t="s">
        <v>323</v>
      </c>
      <c r="M7" s="67"/>
    </row>
    <row r="8" spans="1:25" ht="18" x14ac:dyDescent="0.25">
      <c r="A8" s="11" t="s">
        <v>59</v>
      </c>
      <c r="B8" s="11">
        <v>43223</v>
      </c>
      <c r="C8" s="9" t="s">
        <v>53</v>
      </c>
      <c r="D8" s="15" t="s">
        <v>61</v>
      </c>
      <c r="E8" s="9" t="s">
        <v>54</v>
      </c>
      <c r="F8" s="70" t="s">
        <v>123</v>
      </c>
      <c r="G8" s="65" t="s">
        <v>108</v>
      </c>
      <c r="H8" s="38" t="s">
        <v>109</v>
      </c>
      <c r="I8" s="38" t="s">
        <v>114</v>
      </c>
      <c r="J8" s="38" t="s">
        <v>109</v>
      </c>
      <c r="K8" s="38"/>
      <c r="L8" s="38" t="s">
        <v>324</v>
      </c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44</v>
      </c>
      <c r="C15" s="29">
        <v>14</v>
      </c>
      <c r="D15" s="28">
        <v>12</v>
      </c>
      <c r="E15" s="28">
        <v>0</v>
      </c>
      <c r="F15" s="28">
        <v>0</v>
      </c>
      <c r="G15" s="28">
        <v>2</v>
      </c>
      <c r="H15" s="17">
        <f t="shared" ref="H15:H22" si="0">(D15*3)+(E15*2)+(F15*1)</f>
        <v>36</v>
      </c>
      <c r="I15" s="28">
        <v>36</v>
      </c>
      <c r="J15" s="29">
        <v>7</v>
      </c>
      <c r="K15" s="33">
        <f t="shared" ref="K15:K22" si="1">I15-J15</f>
        <v>29</v>
      </c>
      <c r="L15" s="173">
        <v>910</v>
      </c>
      <c r="M15" s="49">
        <v>692</v>
      </c>
      <c r="N15" s="37">
        <f t="shared" ref="N15:N22" si="2">L15-M15</f>
        <v>218</v>
      </c>
      <c r="P15" s="43">
        <f t="shared" ref="P15:V22" si="3">A15</f>
        <v>1</v>
      </c>
      <c r="Q15" s="44" t="str">
        <f t="shared" si="3"/>
        <v>Rookies</v>
      </c>
      <c r="R15" s="44">
        <f t="shared" si="3"/>
        <v>14</v>
      </c>
      <c r="S15" s="44">
        <f t="shared" si="3"/>
        <v>12</v>
      </c>
      <c r="T15" s="44">
        <f t="shared" si="3"/>
        <v>0</v>
      </c>
      <c r="U15" s="44">
        <f t="shared" si="3"/>
        <v>0</v>
      </c>
      <c r="V15" s="44">
        <f t="shared" si="3"/>
        <v>2</v>
      </c>
      <c r="W15" s="44">
        <f t="shared" ref="W15:X22" si="4">I15</f>
        <v>36</v>
      </c>
      <c r="X15" s="44">
        <f t="shared" si="4"/>
        <v>7</v>
      </c>
      <c r="Y15" s="39">
        <f t="shared" ref="Y15:Y22" si="5">H15</f>
        <v>36</v>
      </c>
    </row>
    <row r="16" spans="1:25" x14ac:dyDescent="0.2">
      <c r="A16" s="21">
        <v>2</v>
      </c>
      <c r="B16" s="54" t="s">
        <v>43</v>
      </c>
      <c r="C16" s="73">
        <v>14</v>
      </c>
      <c r="D16" s="18">
        <v>11</v>
      </c>
      <c r="E16" s="18">
        <v>0</v>
      </c>
      <c r="F16" s="18">
        <v>1</v>
      </c>
      <c r="G16" s="18">
        <v>2</v>
      </c>
      <c r="H16" s="17">
        <f t="shared" si="0"/>
        <v>34</v>
      </c>
      <c r="I16" s="18">
        <v>36</v>
      </c>
      <c r="J16" s="20">
        <v>10</v>
      </c>
      <c r="K16" s="33">
        <f t="shared" si="1"/>
        <v>26</v>
      </c>
      <c r="L16" s="71">
        <v>1095</v>
      </c>
      <c r="M16" s="48">
        <v>733</v>
      </c>
      <c r="N16" s="37">
        <f t="shared" si="2"/>
        <v>362</v>
      </c>
      <c r="P16" s="45">
        <f t="shared" si="3"/>
        <v>2</v>
      </c>
      <c r="Q16" s="46" t="str">
        <f t="shared" si="3"/>
        <v>De Cracks</v>
      </c>
      <c r="R16" s="46">
        <f t="shared" si="3"/>
        <v>14</v>
      </c>
      <c r="S16" s="46">
        <f t="shared" si="3"/>
        <v>11</v>
      </c>
      <c r="T16" s="46">
        <f t="shared" si="3"/>
        <v>0</v>
      </c>
      <c r="U16" s="46">
        <f t="shared" si="3"/>
        <v>1</v>
      </c>
      <c r="V16" s="46">
        <f t="shared" si="3"/>
        <v>2</v>
      </c>
      <c r="W16" s="46">
        <f t="shared" si="4"/>
        <v>36</v>
      </c>
      <c r="X16" s="46">
        <f t="shared" si="4"/>
        <v>10</v>
      </c>
      <c r="Y16" s="47">
        <f t="shared" si="5"/>
        <v>34</v>
      </c>
    </row>
    <row r="17" spans="1:25" x14ac:dyDescent="0.2">
      <c r="A17" s="34">
        <v>3</v>
      </c>
      <c r="B17" s="78" t="s">
        <v>54</v>
      </c>
      <c r="C17" s="146">
        <v>13</v>
      </c>
      <c r="D17" s="61">
        <v>9</v>
      </c>
      <c r="E17" s="26">
        <v>0</v>
      </c>
      <c r="F17" s="26">
        <v>0</v>
      </c>
      <c r="G17" s="26">
        <v>4</v>
      </c>
      <c r="H17" s="17">
        <f t="shared" si="0"/>
        <v>27</v>
      </c>
      <c r="I17" s="26">
        <v>27</v>
      </c>
      <c r="J17" s="55">
        <v>15</v>
      </c>
      <c r="K17" s="33">
        <f t="shared" si="1"/>
        <v>12</v>
      </c>
      <c r="L17" s="27">
        <v>917</v>
      </c>
      <c r="M17" s="49">
        <v>817</v>
      </c>
      <c r="N17" s="37">
        <f t="shared" si="2"/>
        <v>100</v>
      </c>
      <c r="P17" s="45">
        <f t="shared" si="3"/>
        <v>3</v>
      </c>
      <c r="Q17" s="44" t="str">
        <f t="shared" si="3"/>
        <v>VTKaduk</v>
      </c>
      <c r="R17" s="46">
        <f t="shared" si="3"/>
        <v>13</v>
      </c>
      <c r="S17" s="46">
        <f t="shared" si="3"/>
        <v>9</v>
      </c>
      <c r="T17" s="46">
        <f t="shared" si="3"/>
        <v>0</v>
      </c>
      <c r="U17" s="46">
        <f t="shared" si="3"/>
        <v>0</v>
      </c>
      <c r="V17" s="46">
        <f t="shared" si="3"/>
        <v>4</v>
      </c>
      <c r="W17" s="46">
        <f t="shared" si="4"/>
        <v>27</v>
      </c>
      <c r="X17" s="46">
        <f t="shared" si="4"/>
        <v>15</v>
      </c>
      <c r="Y17" s="47">
        <f t="shared" si="5"/>
        <v>27</v>
      </c>
    </row>
    <row r="18" spans="1:25" x14ac:dyDescent="0.2">
      <c r="A18" s="21">
        <v>4</v>
      </c>
      <c r="B18" s="77" t="s">
        <v>57</v>
      </c>
      <c r="C18" s="72">
        <v>14</v>
      </c>
      <c r="D18" s="22">
        <v>8</v>
      </c>
      <c r="E18" s="22">
        <v>1</v>
      </c>
      <c r="F18" s="22">
        <v>0</v>
      </c>
      <c r="G18" s="22">
        <v>5</v>
      </c>
      <c r="H18" s="17">
        <f t="shared" si="0"/>
        <v>26</v>
      </c>
      <c r="I18" s="22">
        <v>30</v>
      </c>
      <c r="J18" s="32">
        <v>22</v>
      </c>
      <c r="K18" s="33">
        <f t="shared" si="1"/>
        <v>8</v>
      </c>
      <c r="L18" s="59">
        <v>1028</v>
      </c>
      <c r="M18" s="50">
        <v>835</v>
      </c>
      <c r="N18" s="37">
        <f t="shared" si="2"/>
        <v>193</v>
      </c>
      <c r="P18" s="45">
        <f t="shared" si="3"/>
        <v>4</v>
      </c>
      <c r="Q18" s="46" t="str">
        <f t="shared" si="3"/>
        <v>De Blauwers</v>
      </c>
      <c r="R18" s="46">
        <f t="shared" si="3"/>
        <v>14</v>
      </c>
      <c r="S18" s="46">
        <f t="shared" si="3"/>
        <v>8</v>
      </c>
      <c r="T18" s="46">
        <f t="shared" si="3"/>
        <v>1</v>
      </c>
      <c r="U18" s="46">
        <f t="shared" si="3"/>
        <v>0</v>
      </c>
      <c r="V18" s="46">
        <f t="shared" si="3"/>
        <v>5</v>
      </c>
      <c r="W18" s="46">
        <f t="shared" si="4"/>
        <v>30</v>
      </c>
      <c r="X18" s="46">
        <f t="shared" si="4"/>
        <v>22</v>
      </c>
      <c r="Y18" s="47">
        <f t="shared" si="5"/>
        <v>26</v>
      </c>
    </row>
    <row r="19" spans="1:25" x14ac:dyDescent="0.2">
      <c r="A19" s="34">
        <v>5</v>
      </c>
      <c r="B19" s="68" t="s">
        <v>47</v>
      </c>
      <c r="C19" s="56">
        <v>14</v>
      </c>
      <c r="D19" s="16">
        <v>4</v>
      </c>
      <c r="E19" s="16">
        <v>1</v>
      </c>
      <c r="F19" s="16">
        <v>2</v>
      </c>
      <c r="G19" s="16">
        <v>7</v>
      </c>
      <c r="H19" s="17">
        <f t="shared" si="0"/>
        <v>16</v>
      </c>
      <c r="I19" s="16">
        <v>21</v>
      </c>
      <c r="J19" s="30">
        <v>32</v>
      </c>
      <c r="K19" s="33">
        <f t="shared" si="1"/>
        <v>-11</v>
      </c>
      <c r="L19" s="49">
        <v>984</v>
      </c>
      <c r="M19" s="49">
        <v>1063</v>
      </c>
      <c r="N19" s="37">
        <f t="shared" si="2"/>
        <v>-79</v>
      </c>
      <c r="P19" s="43">
        <f t="shared" si="3"/>
        <v>5</v>
      </c>
      <c r="Q19" s="44" t="str">
        <f t="shared" si="3"/>
        <v>TMS Avelgem</v>
      </c>
      <c r="R19" s="44">
        <f t="shared" si="3"/>
        <v>14</v>
      </c>
      <c r="S19" s="44">
        <f t="shared" si="3"/>
        <v>4</v>
      </c>
      <c r="T19" s="44">
        <f t="shared" si="3"/>
        <v>1</v>
      </c>
      <c r="U19" s="44">
        <f t="shared" si="3"/>
        <v>2</v>
      </c>
      <c r="V19" s="44">
        <f t="shared" si="3"/>
        <v>7</v>
      </c>
      <c r="W19" s="44">
        <f t="shared" si="4"/>
        <v>21</v>
      </c>
      <c r="X19" s="44">
        <f t="shared" si="4"/>
        <v>32</v>
      </c>
      <c r="Y19" s="39">
        <f t="shared" si="5"/>
        <v>16</v>
      </c>
    </row>
    <row r="20" spans="1:25" x14ac:dyDescent="0.2">
      <c r="A20" s="21">
        <v>6</v>
      </c>
      <c r="B20" s="54" t="s">
        <v>60</v>
      </c>
      <c r="C20" s="123">
        <v>13</v>
      </c>
      <c r="D20" s="56">
        <v>3</v>
      </c>
      <c r="E20" s="16">
        <v>1</v>
      </c>
      <c r="F20" s="16">
        <v>1</v>
      </c>
      <c r="G20" s="16">
        <v>8</v>
      </c>
      <c r="H20" s="17">
        <f t="shared" si="0"/>
        <v>12</v>
      </c>
      <c r="I20" s="16">
        <v>17</v>
      </c>
      <c r="J20" s="30">
        <v>32</v>
      </c>
      <c r="K20" s="33">
        <f t="shared" si="1"/>
        <v>-15</v>
      </c>
      <c r="L20" s="100">
        <v>800</v>
      </c>
      <c r="M20" s="49">
        <v>1095</v>
      </c>
      <c r="N20" s="37">
        <f t="shared" si="2"/>
        <v>-295</v>
      </c>
      <c r="P20" s="43">
        <f t="shared" si="3"/>
        <v>6</v>
      </c>
      <c r="Q20" s="46" t="str">
        <f t="shared" si="3"/>
        <v>Wedamar</v>
      </c>
      <c r="R20" s="44">
        <f t="shared" si="3"/>
        <v>13</v>
      </c>
      <c r="S20" s="44">
        <f t="shared" si="3"/>
        <v>3</v>
      </c>
      <c r="T20" s="44">
        <f t="shared" si="3"/>
        <v>1</v>
      </c>
      <c r="U20" s="44">
        <f t="shared" si="3"/>
        <v>1</v>
      </c>
      <c r="V20" s="44">
        <f t="shared" si="3"/>
        <v>8</v>
      </c>
      <c r="W20" s="44">
        <f t="shared" si="4"/>
        <v>17</v>
      </c>
      <c r="X20" s="44">
        <f t="shared" si="4"/>
        <v>32</v>
      </c>
      <c r="Y20" s="39">
        <f t="shared" si="5"/>
        <v>12</v>
      </c>
    </row>
    <row r="21" spans="1:25" x14ac:dyDescent="0.2">
      <c r="A21" s="34">
        <v>7</v>
      </c>
      <c r="B21" s="68" t="s">
        <v>58</v>
      </c>
      <c r="C21" s="56">
        <v>14</v>
      </c>
      <c r="D21" s="16">
        <v>2</v>
      </c>
      <c r="E21" s="16">
        <v>1</v>
      </c>
      <c r="F21" s="16">
        <v>0</v>
      </c>
      <c r="G21" s="16">
        <v>11</v>
      </c>
      <c r="H21" s="17">
        <f t="shared" si="0"/>
        <v>8</v>
      </c>
      <c r="I21" s="16">
        <v>12</v>
      </c>
      <c r="J21" s="30">
        <v>37</v>
      </c>
      <c r="K21" s="33">
        <f t="shared" si="1"/>
        <v>-25</v>
      </c>
      <c r="L21" s="27">
        <v>706</v>
      </c>
      <c r="M21" s="49">
        <v>1082</v>
      </c>
      <c r="N21" s="37">
        <f t="shared" si="2"/>
        <v>-376</v>
      </c>
      <c r="P21" s="43">
        <f t="shared" si="3"/>
        <v>7</v>
      </c>
      <c r="Q21" s="44" t="str">
        <f t="shared" si="3"/>
        <v>JOC Ieper</v>
      </c>
      <c r="R21" s="44">
        <f t="shared" si="3"/>
        <v>14</v>
      </c>
      <c r="S21" s="44">
        <f t="shared" si="3"/>
        <v>2</v>
      </c>
      <c r="T21" s="44">
        <f t="shared" si="3"/>
        <v>1</v>
      </c>
      <c r="U21" s="44">
        <f t="shared" si="3"/>
        <v>0</v>
      </c>
      <c r="V21" s="44">
        <f t="shared" si="3"/>
        <v>11</v>
      </c>
      <c r="W21" s="44">
        <f t="shared" si="4"/>
        <v>12</v>
      </c>
      <c r="X21" s="44">
        <f t="shared" si="4"/>
        <v>37</v>
      </c>
      <c r="Y21" s="39">
        <f t="shared" si="5"/>
        <v>8</v>
      </c>
    </row>
    <row r="22" spans="1:25" x14ac:dyDescent="0.2">
      <c r="A22" s="80">
        <v>8</v>
      </c>
      <c r="B22" s="81" t="s">
        <v>61</v>
      </c>
      <c r="C22" s="82">
        <v>14</v>
      </c>
      <c r="D22" s="82">
        <v>2</v>
      </c>
      <c r="E22" s="83">
        <v>0</v>
      </c>
      <c r="F22" s="83">
        <v>0</v>
      </c>
      <c r="G22" s="83">
        <v>12</v>
      </c>
      <c r="H22" s="84">
        <f t="shared" si="0"/>
        <v>6</v>
      </c>
      <c r="I22" s="83">
        <v>13</v>
      </c>
      <c r="J22" s="85">
        <v>37</v>
      </c>
      <c r="K22" s="86">
        <f t="shared" si="1"/>
        <v>-24</v>
      </c>
      <c r="L22" s="169">
        <v>625</v>
      </c>
      <c r="M22" s="87">
        <v>748</v>
      </c>
      <c r="N22" s="88">
        <f t="shared" si="2"/>
        <v>-123</v>
      </c>
      <c r="P22" s="43">
        <f t="shared" si="3"/>
        <v>8</v>
      </c>
      <c r="Q22" s="46" t="str">
        <f t="shared" si="3"/>
        <v>Atletico</v>
      </c>
      <c r="R22" s="44">
        <f t="shared" si="3"/>
        <v>14</v>
      </c>
      <c r="S22" s="44">
        <f t="shared" si="3"/>
        <v>2</v>
      </c>
      <c r="T22" s="44">
        <f t="shared" si="3"/>
        <v>0</v>
      </c>
      <c r="U22" s="44">
        <f t="shared" si="3"/>
        <v>0</v>
      </c>
      <c r="V22" s="44">
        <f t="shared" si="3"/>
        <v>12</v>
      </c>
      <c r="W22" s="44">
        <f t="shared" si="4"/>
        <v>13</v>
      </c>
      <c r="X22" s="44">
        <f t="shared" si="4"/>
        <v>37</v>
      </c>
      <c r="Y22" s="39">
        <f t="shared" si="5"/>
        <v>6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121"/>
      <c r="D25" s="64" t="s">
        <v>157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66"/>
      <c r="D26" s="149"/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66"/>
      <c r="D27" s="149"/>
      <c r="E27" s="58"/>
      <c r="F27" s="58"/>
      <c r="G27" s="58"/>
      <c r="H27" s="58"/>
      <c r="I27" s="58"/>
      <c r="J27" s="51"/>
      <c r="K27" s="51"/>
      <c r="L27" s="140"/>
      <c r="M27" s="51" t="s">
        <v>194</v>
      </c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66"/>
      <c r="D28" s="64"/>
      <c r="E28" s="58"/>
      <c r="F28" s="58"/>
      <c r="G28" s="58"/>
      <c r="H28" s="58"/>
      <c r="I28" s="58"/>
      <c r="J28" s="51"/>
      <c r="K28" s="51"/>
      <c r="L28" s="167"/>
      <c r="M28" s="149" t="s">
        <v>304</v>
      </c>
      <c r="P28" s="2"/>
      <c r="Q28" s="2"/>
      <c r="R28" s="2"/>
      <c r="S28" s="2"/>
      <c r="T28" s="2"/>
      <c r="U28" s="2"/>
      <c r="V28" s="2"/>
      <c r="W28" s="2"/>
      <c r="X28" s="2"/>
    </row>
    <row r="29" spans="1:25" x14ac:dyDescent="0.2">
      <c r="C29" s="74"/>
      <c r="D29" s="64"/>
    </row>
    <row r="30" spans="1:25" ht="23.25" x14ac:dyDescent="0.35">
      <c r="A30" s="23" t="s">
        <v>49</v>
      </c>
      <c r="B30" s="1"/>
      <c r="C30" s="1"/>
      <c r="D30" s="1"/>
      <c r="E30" s="1"/>
      <c r="F30" s="1"/>
      <c r="G30" s="1"/>
      <c r="H30" s="1"/>
      <c r="I30" s="1"/>
      <c r="J30" s="1"/>
    </row>
    <row r="31" spans="1: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5" ht="24" thickBot="1" x14ac:dyDescent="0.4">
      <c r="A32" s="5" t="s">
        <v>32</v>
      </c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</row>
    <row r="33" spans="1:25" ht="18" x14ac:dyDescent="0.25">
      <c r="A33" s="13" t="s">
        <v>1</v>
      </c>
      <c r="B33" s="12" t="s">
        <v>2</v>
      </c>
      <c r="C33" s="13" t="s">
        <v>3</v>
      </c>
      <c r="D33" s="12" t="s">
        <v>4</v>
      </c>
      <c r="E33" s="14" t="s">
        <v>5</v>
      </c>
      <c r="F33" s="7" t="s">
        <v>6</v>
      </c>
      <c r="G33" s="6" t="s">
        <v>7</v>
      </c>
      <c r="H33" s="6"/>
      <c r="I33" s="6"/>
      <c r="J33" s="6"/>
      <c r="K33" s="6"/>
      <c r="L33" s="6"/>
    </row>
    <row r="34" spans="1:25" ht="18" x14ac:dyDescent="0.25">
      <c r="A34" s="10" t="s">
        <v>59</v>
      </c>
      <c r="B34" s="11">
        <v>43223</v>
      </c>
      <c r="C34" s="75" t="s">
        <v>53</v>
      </c>
      <c r="D34" s="76" t="s">
        <v>69</v>
      </c>
      <c r="E34" s="75" t="s">
        <v>67</v>
      </c>
      <c r="F34" s="70" t="s">
        <v>300</v>
      </c>
      <c r="G34" s="65" t="s">
        <v>89</v>
      </c>
      <c r="H34" s="38" t="s">
        <v>113</v>
      </c>
      <c r="I34" s="38" t="s">
        <v>193</v>
      </c>
      <c r="J34" s="38" t="s">
        <v>151</v>
      </c>
      <c r="K34" s="38"/>
      <c r="L34" s="38" t="s">
        <v>325</v>
      </c>
      <c r="M34" s="67"/>
    </row>
    <row r="35" spans="1:25" ht="18" x14ac:dyDescent="0.25">
      <c r="A35" s="11" t="s">
        <v>55</v>
      </c>
      <c r="B35" s="11">
        <v>43228</v>
      </c>
      <c r="C35" s="9" t="s">
        <v>65</v>
      </c>
      <c r="D35" s="76" t="s">
        <v>66</v>
      </c>
      <c r="E35" s="9" t="s">
        <v>68</v>
      </c>
      <c r="F35" s="70" t="s">
        <v>88</v>
      </c>
      <c r="G35" s="65" t="s">
        <v>180</v>
      </c>
      <c r="H35" s="38" t="s">
        <v>168</v>
      </c>
      <c r="I35" s="38" t="s">
        <v>177</v>
      </c>
      <c r="J35" s="38" t="s">
        <v>177</v>
      </c>
      <c r="K35" s="38"/>
      <c r="L35" s="38" t="s">
        <v>327</v>
      </c>
      <c r="M35" s="67"/>
    </row>
    <row r="36" spans="1:25" ht="18" x14ac:dyDescent="0.25">
      <c r="A36" s="11" t="s">
        <v>55</v>
      </c>
      <c r="B36" s="11">
        <v>43228</v>
      </c>
      <c r="C36" s="9" t="s">
        <v>56</v>
      </c>
      <c r="D36" s="76" t="s">
        <v>70</v>
      </c>
      <c r="E36" s="9" t="s">
        <v>63</v>
      </c>
      <c r="F36" s="70" t="s">
        <v>80</v>
      </c>
      <c r="G36" s="65" t="s">
        <v>151</v>
      </c>
      <c r="H36" s="38" t="s">
        <v>104</v>
      </c>
      <c r="I36" s="38" t="s">
        <v>112</v>
      </c>
      <c r="J36" s="38"/>
      <c r="K36" s="38"/>
      <c r="L36" s="38" t="s">
        <v>105</v>
      </c>
      <c r="M36" s="67"/>
    </row>
    <row r="37" spans="1:25" ht="18" x14ac:dyDescent="0.25">
      <c r="A37" s="11" t="s">
        <v>55</v>
      </c>
      <c r="B37" s="11">
        <v>43228</v>
      </c>
      <c r="C37" s="9" t="s">
        <v>56</v>
      </c>
      <c r="D37" s="15" t="s">
        <v>42</v>
      </c>
      <c r="E37" s="9" t="s">
        <v>64</v>
      </c>
      <c r="F37" s="70" t="s">
        <v>185</v>
      </c>
      <c r="G37" s="65" t="s">
        <v>107</v>
      </c>
      <c r="H37" s="38" t="s">
        <v>147</v>
      </c>
      <c r="I37" s="38" t="s">
        <v>101</v>
      </c>
      <c r="J37" s="38" t="s">
        <v>180</v>
      </c>
      <c r="K37" s="38"/>
      <c r="L37" s="38" t="s">
        <v>328</v>
      </c>
      <c r="M37" s="67"/>
    </row>
    <row r="41" spans="1:25" ht="17.25" x14ac:dyDescent="0.25">
      <c r="A41" s="8" t="s">
        <v>50</v>
      </c>
    </row>
    <row r="43" spans="1:25" x14ac:dyDescent="0.2">
      <c r="A43" s="35"/>
      <c r="B43" s="19" t="s">
        <v>8</v>
      </c>
      <c r="C43" s="19" t="s">
        <v>9</v>
      </c>
      <c r="D43" s="19" t="s">
        <v>14</v>
      </c>
      <c r="E43" s="19" t="s">
        <v>15</v>
      </c>
      <c r="F43" s="19" t="s">
        <v>16</v>
      </c>
      <c r="G43" s="19" t="s">
        <v>17</v>
      </c>
      <c r="H43" s="25" t="s">
        <v>18</v>
      </c>
      <c r="I43" s="19" t="s">
        <v>10</v>
      </c>
      <c r="J43" s="19" t="s">
        <v>11</v>
      </c>
      <c r="K43" s="25" t="s">
        <v>20</v>
      </c>
      <c r="L43" s="19" t="s">
        <v>13</v>
      </c>
      <c r="M43" s="24" t="s">
        <v>12</v>
      </c>
      <c r="N43" s="36" t="s">
        <v>19</v>
      </c>
      <c r="P43" s="43"/>
      <c r="Q43" s="40" t="s">
        <v>8</v>
      </c>
      <c r="R43" s="40" t="s">
        <v>21</v>
      </c>
      <c r="S43" s="40" t="s">
        <v>22</v>
      </c>
      <c r="T43" s="40" t="s">
        <v>23</v>
      </c>
      <c r="U43" s="40" t="s">
        <v>24</v>
      </c>
      <c r="V43" s="41" t="s">
        <v>25</v>
      </c>
      <c r="W43" s="40" t="s">
        <v>26</v>
      </c>
      <c r="X43" s="40" t="s">
        <v>27</v>
      </c>
      <c r="Y43" s="42" t="s">
        <v>18</v>
      </c>
    </row>
    <row r="44" spans="1:25" x14ac:dyDescent="0.2">
      <c r="A44" s="34">
        <v>1</v>
      </c>
      <c r="B44" s="54" t="s">
        <v>66</v>
      </c>
      <c r="C44" s="29">
        <v>14</v>
      </c>
      <c r="D44" s="28">
        <v>9</v>
      </c>
      <c r="E44" s="28">
        <v>2</v>
      </c>
      <c r="F44" s="28">
        <v>2</v>
      </c>
      <c r="G44" s="28">
        <v>1</v>
      </c>
      <c r="H44" s="17">
        <f t="shared" ref="H44:H51" si="6">(D44*3)+(E44*2)+(F44*1)</f>
        <v>33</v>
      </c>
      <c r="I44" s="28">
        <v>38</v>
      </c>
      <c r="J44" s="29">
        <v>20</v>
      </c>
      <c r="K44" s="33">
        <f t="shared" ref="K44:K51" si="7">I44-J44</f>
        <v>18</v>
      </c>
      <c r="L44" s="143">
        <v>1196</v>
      </c>
      <c r="M44" s="49">
        <v>1160</v>
      </c>
      <c r="N44" s="37">
        <f t="shared" ref="N44:N51" si="8">L44-M44</f>
        <v>36</v>
      </c>
      <c r="P44" s="43">
        <f t="shared" ref="P44:V51" si="9">A44</f>
        <v>1</v>
      </c>
      <c r="Q44" s="44" t="str">
        <f t="shared" si="9"/>
        <v>VC 'n Arten Voet</v>
      </c>
      <c r="R44" s="44">
        <f t="shared" si="9"/>
        <v>14</v>
      </c>
      <c r="S44" s="44">
        <f t="shared" si="9"/>
        <v>9</v>
      </c>
      <c r="T44" s="44">
        <f t="shared" si="9"/>
        <v>2</v>
      </c>
      <c r="U44" s="44">
        <f t="shared" si="9"/>
        <v>2</v>
      </c>
      <c r="V44" s="44">
        <f t="shared" si="9"/>
        <v>1</v>
      </c>
      <c r="W44" s="44">
        <f t="shared" ref="W44:X51" si="10">I44</f>
        <v>38</v>
      </c>
      <c r="X44" s="44">
        <f t="shared" si="10"/>
        <v>20</v>
      </c>
      <c r="Y44" s="39">
        <f t="shared" ref="Y44:Y51" si="11">H44</f>
        <v>33</v>
      </c>
    </row>
    <row r="45" spans="1:25" x14ac:dyDescent="0.2">
      <c r="A45" s="21">
        <v>2</v>
      </c>
      <c r="B45" s="54" t="s">
        <v>86</v>
      </c>
      <c r="C45" s="73">
        <v>14</v>
      </c>
      <c r="D45" s="20">
        <v>5</v>
      </c>
      <c r="E45" s="18">
        <v>5</v>
      </c>
      <c r="F45" s="18">
        <v>3</v>
      </c>
      <c r="G45" s="18">
        <v>1</v>
      </c>
      <c r="H45" s="17">
        <f t="shared" si="6"/>
        <v>28</v>
      </c>
      <c r="I45" s="18">
        <v>33</v>
      </c>
      <c r="J45" s="20">
        <v>19</v>
      </c>
      <c r="K45" s="33">
        <f t="shared" si="7"/>
        <v>14</v>
      </c>
      <c r="L45" s="101">
        <v>1187</v>
      </c>
      <c r="M45" s="48">
        <v>1097</v>
      </c>
      <c r="N45" s="37">
        <f t="shared" si="8"/>
        <v>90</v>
      </c>
      <c r="P45" s="45">
        <f t="shared" si="9"/>
        <v>2</v>
      </c>
      <c r="Q45" s="46" t="str">
        <f t="shared" si="9"/>
        <v xml:space="preserve"> 'T@ûdoen</v>
      </c>
      <c r="R45" s="46">
        <f t="shared" si="9"/>
        <v>14</v>
      </c>
      <c r="S45" s="46">
        <f t="shared" si="9"/>
        <v>5</v>
      </c>
      <c r="T45" s="46">
        <f t="shared" si="9"/>
        <v>5</v>
      </c>
      <c r="U45" s="46">
        <f t="shared" si="9"/>
        <v>3</v>
      </c>
      <c r="V45" s="46">
        <f t="shared" si="9"/>
        <v>1</v>
      </c>
      <c r="W45" s="46">
        <f t="shared" si="10"/>
        <v>33</v>
      </c>
      <c r="X45" s="46">
        <f t="shared" si="10"/>
        <v>19</v>
      </c>
      <c r="Y45" s="47">
        <f t="shared" si="11"/>
        <v>28</v>
      </c>
    </row>
    <row r="46" spans="1:25" x14ac:dyDescent="0.2">
      <c r="A46" s="34">
        <v>3</v>
      </c>
      <c r="B46" s="54" t="s">
        <v>67</v>
      </c>
      <c r="C46" s="61">
        <v>14</v>
      </c>
      <c r="D46" s="26">
        <v>6</v>
      </c>
      <c r="E46" s="26">
        <v>2</v>
      </c>
      <c r="F46" s="26">
        <v>2</v>
      </c>
      <c r="G46" s="26">
        <v>4</v>
      </c>
      <c r="H46" s="17">
        <f t="shared" si="6"/>
        <v>24</v>
      </c>
      <c r="I46" s="26">
        <v>29</v>
      </c>
      <c r="J46" s="55">
        <v>24</v>
      </c>
      <c r="K46" s="33">
        <f t="shared" si="7"/>
        <v>5</v>
      </c>
      <c r="L46" s="27">
        <v>1144</v>
      </c>
      <c r="M46" s="49">
        <v>1089</v>
      </c>
      <c r="N46" s="37">
        <f t="shared" si="8"/>
        <v>55</v>
      </c>
      <c r="P46" s="45">
        <f t="shared" si="9"/>
        <v>3</v>
      </c>
      <c r="Q46" s="44" t="str">
        <f t="shared" si="9"/>
        <v>Volan Anzegem</v>
      </c>
      <c r="R46" s="46">
        <f t="shared" si="9"/>
        <v>14</v>
      </c>
      <c r="S46" s="46">
        <f t="shared" si="9"/>
        <v>6</v>
      </c>
      <c r="T46" s="46">
        <f t="shared" si="9"/>
        <v>2</v>
      </c>
      <c r="U46" s="46">
        <f t="shared" si="9"/>
        <v>2</v>
      </c>
      <c r="V46" s="46">
        <f t="shared" si="9"/>
        <v>4</v>
      </c>
      <c r="W46" s="46">
        <f t="shared" si="10"/>
        <v>29</v>
      </c>
      <c r="X46" s="46">
        <f t="shared" si="10"/>
        <v>24</v>
      </c>
      <c r="Y46" s="47">
        <f t="shared" si="11"/>
        <v>24</v>
      </c>
    </row>
    <row r="47" spans="1:25" x14ac:dyDescent="0.2">
      <c r="A47" s="21">
        <v>4</v>
      </c>
      <c r="B47" s="77" t="s">
        <v>42</v>
      </c>
      <c r="C47" s="72">
        <v>14</v>
      </c>
      <c r="D47" s="22">
        <v>3</v>
      </c>
      <c r="E47" s="22">
        <v>6</v>
      </c>
      <c r="F47" s="22">
        <v>2</v>
      </c>
      <c r="G47" s="22">
        <v>3</v>
      </c>
      <c r="H47" s="17">
        <f t="shared" si="6"/>
        <v>23</v>
      </c>
      <c r="I47" s="22">
        <v>28</v>
      </c>
      <c r="J47" s="32">
        <v>29</v>
      </c>
      <c r="K47" s="33">
        <f t="shared" si="7"/>
        <v>-1</v>
      </c>
      <c r="L47" s="105">
        <v>1224</v>
      </c>
      <c r="M47" s="50">
        <v>1223</v>
      </c>
      <c r="N47" s="37">
        <f t="shared" si="8"/>
        <v>1</v>
      </c>
      <c r="P47" s="45">
        <f t="shared" si="9"/>
        <v>4</v>
      </c>
      <c r="Q47" s="46" t="str">
        <f t="shared" si="9"/>
        <v>Rocos</v>
      </c>
      <c r="R47" s="46">
        <f t="shared" si="9"/>
        <v>14</v>
      </c>
      <c r="S47" s="46">
        <f t="shared" si="9"/>
        <v>3</v>
      </c>
      <c r="T47" s="46">
        <f t="shared" si="9"/>
        <v>6</v>
      </c>
      <c r="U47" s="46">
        <f t="shared" si="9"/>
        <v>2</v>
      </c>
      <c r="V47" s="46">
        <f t="shared" si="9"/>
        <v>3</v>
      </c>
      <c r="W47" s="46">
        <f t="shared" si="10"/>
        <v>28</v>
      </c>
      <c r="X47" s="46">
        <f t="shared" si="10"/>
        <v>29</v>
      </c>
      <c r="Y47" s="47">
        <f t="shared" si="11"/>
        <v>23</v>
      </c>
    </row>
    <row r="48" spans="1:25" x14ac:dyDescent="0.2">
      <c r="A48" s="34">
        <v>5</v>
      </c>
      <c r="B48" s="68" t="s">
        <v>70</v>
      </c>
      <c r="C48" s="56">
        <v>14</v>
      </c>
      <c r="D48" s="16">
        <v>5</v>
      </c>
      <c r="E48" s="16">
        <v>1</v>
      </c>
      <c r="F48" s="16">
        <v>3</v>
      </c>
      <c r="G48" s="16">
        <v>5</v>
      </c>
      <c r="H48" s="17">
        <f t="shared" si="6"/>
        <v>20</v>
      </c>
      <c r="I48" s="16">
        <v>25</v>
      </c>
      <c r="J48" s="30">
        <v>26</v>
      </c>
      <c r="K48" s="33">
        <f t="shared" si="7"/>
        <v>-1</v>
      </c>
      <c r="L48" s="49">
        <v>1102</v>
      </c>
      <c r="M48" s="49">
        <v>1071</v>
      </c>
      <c r="N48" s="37">
        <f t="shared" si="8"/>
        <v>31</v>
      </c>
      <c r="P48" s="43">
        <f t="shared" si="9"/>
        <v>5</v>
      </c>
      <c r="Q48" s="44" t="str">
        <f t="shared" si="9"/>
        <v>Caravanne PT</v>
      </c>
      <c r="R48" s="44">
        <f t="shared" si="9"/>
        <v>14</v>
      </c>
      <c r="S48" s="44">
        <f t="shared" si="9"/>
        <v>5</v>
      </c>
      <c r="T48" s="44">
        <f t="shared" si="9"/>
        <v>1</v>
      </c>
      <c r="U48" s="44">
        <f t="shared" si="9"/>
        <v>3</v>
      </c>
      <c r="V48" s="44">
        <f t="shared" si="9"/>
        <v>5</v>
      </c>
      <c r="W48" s="44">
        <f t="shared" si="10"/>
        <v>25</v>
      </c>
      <c r="X48" s="44">
        <f t="shared" si="10"/>
        <v>26</v>
      </c>
      <c r="Y48" s="39">
        <f t="shared" si="11"/>
        <v>20</v>
      </c>
    </row>
    <row r="49" spans="1:25" x14ac:dyDescent="0.2">
      <c r="A49" s="21">
        <v>6</v>
      </c>
      <c r="B49" s="54" t="s">
        <v>69</v>
      </c>
      <c r="C49" s="56">
        <v>14</v>
      </c>
      <c r="D49" s="56">
        <v>5</v>
      </c>
      <c r="E49" s="16">
        <v>0</v>
      </c>
      <c r="F49" s="16">
        <v>4</v>
      </c>
      <c r="G49" s="16">
        <v>5</v>
      </c>
      <c r="H49" s="17">
        <f t="shared" si="6"/>
        <v>19</v>
      </c>
      <c r="I49" s="16">
        <v>26</v>
      </c>
      <c r="J49" s="30">
        <v>25</v>
      </c>
      <c r="K49" s="33">
        <f t="shared" si="7"/>
        <v>1</v>
      </c>
      <c r="L49" s="100">
        <v>1026</v>
      </c>
      <c r="M49" s="49">
        <v>1060</v>
      </c>
      <c r="N49" s="37">
        <f t="shared" si="8"/>
        <v>-34</v>
      </c>
      <c r="P49" s="43">
        <f t="shared" si="9"/>
        <v>6</v>
      </c>
      <c r="Q49" s="46" t="str">
        <f t="shared" si="9"/>
        <v>Kocherke</v>
      </c>
      <c r="R49" s="44">
        <f t="shared" si="9"/>
        <v>14</v>
      </c>
      <c r="S49" s="44">
        <f t="shared" si="9"/>
        <v>5</v>
      </c>
      <c r="T49" s="44">
        <f t="shared" si="9"/>
        <v>0</v>
      </c>
      <c r="U49" s="44">
        <f t="shared" si="9"/>
        <v>4</v>
      </c>
      <c r="V49" s="44">
        <f t="shared" si="9"/>
        <v>5</v>
      </c>
      <c r="W49" s="44">
        <f t="shared" si="10"/>
        <v>26</v>
      </c>
      <c r="X49" s="44">
        <f t="shared" si="10"/>
        <v>25</v>
      </c>
      <c r="Y49" s="39">
        <f t="shared" si="11"/>
        <v>19</v>
      </c>
    </row>
    <row r="50" spans="1:25" ht="12" customHeight="1" x14ac:dyDescent="0.2">
      <c r="A50" s="34">
        <v>7</v>
      </c>
      <c r="B50" s="118" t="s">
        <v>63</v>
      </c>
      <c r="C50" s="56">
        <v>14</v>
      </c>
      <c r="D50" s="16">
        <v>2</v>
      </c>
      <c r="E50" s="16">
        <v>2</v>
      </c>
      <c r="F50" s="16">
        <v>2</v>
      </c>
      <c r="G50" s="16">
        <v>8</v>
      </c>
      <c r="H50" s="17">
        <f t="shared" si="6"/>
        <v>12</v>
      </c>
      <c r="I50" s="16">
        <v>17</v>
      </c>
      <c r="J50" s="30">
        <v>33</v>
      </c>
      <c r="K50" s="33">
        <f t="shared" si="7"/>
        <v>-16</v>
      </c>
      <c r="L50" s="27">
        <v>995</v>
      </c>
      <c r="M50" s="49">
        <v>1053</v>
      </c>
      <c r="N50" s="37">
        <f t="shared" si="8"/>
        <v>-58</v>
      </c>
      <c r="P50" s="43">
        <f t="shared" si="9"/>
        <v>7</v>
      </c>
      <c r="Q50" s="44" t="str">
        <f t="shared" si="9"/>
        <v>BNP Par. Fortis</v>
      </c>
      <c r="R50" s="44">
        <f t="shared" si="9"/>
        <v>14</v>
      </c>
      <c r="S50" s="44">
        <f t="shared" si="9"/>
        <v>2</v>
      </c>
      <c r="T50" s="44">
        <f t="shared" si="9"/>
        <v>2</v>
      </c>
      <c r="U50" s="44">
        <f t="shared" si="9"/>
        <v>2</v>
      </c>
      <c r="V50" s="44">
        <f t="shared" si="9"/>
        <v>8</v>
      </c>
      <c r="W50" s="44">
        <f t="shared" si="10"/>
        <v>17</v>
      </c>
      <c r="X50" s="44">
        <f t="shared" si="10"/>
        <v>33</v>
      </c>
      <c r="Y50" s="39">
        <f t="shared" si="11"/>
        <v>12</v>
      </c>
    </row>
    <row r="51" spans="1:25" ht="12" customHeight="1" x14ac:dyDescent="0.2">
      <c r="A51" s="21">
        <v>8</v>
      </c>
      <c r="B51" s="54" t="s">
        <v>64</v>
      </c>
      <c r="C51" s="56">
        <v>14</v>
      </c>
      <c r="D51" s="16">
        <v>1</v>
      </c>
      <c r="E51" s="16">
        <v>2</v>
      </c>
      <c r="F51" s="16">
        <v>1</v>
      </c>
      <c r="G51" s="16">
        <v>10</v>
      </c>
      <c r="H51" s="17">
        <f t="shared" si="6"/>
        <v>8</v>
      </c>
      <c r="I51" s="16">
        <v>14</v>
      </c>
      <c r="J51" s="30">
        <v>37</v>
      </c>
      <c r="K51" s="33">
        <f t="shared" si="7"/>
        <v>-23</v>
      </c>
      <c r="L51" s="144">
        <v>990</v>
      </c>
      <c r="M51" s="49">
        <v>1111</v>
      </c>
      <c r="N51" s="37">
        <f t="shared" si="8"/>
        <v>-121</v>
      </c>
      <c r="P51" s="43">
        <f t="shared" si="9"/>
        <v>8</v>
      </c>
      <c r="Q51" s="46" t="str">
        <f t="shared" si="9"/>
        <v>Aalbeke</v>
      </c>
      <c r="R51" s="44">
        <f t="shared" si="9"/>
        <v>14</v>
      </c>
      <c r="S51" s="44">
        <f t="shared" si="9"/>
        <v>1</v>
      </c>
      <c r="T51" s="44">
        <f t="shared" si="9"/>
        <v>2</v>
      </c>
      <c r="U51" s="44">
        <f t="shared" si="9"/>
        <v>1</v>
      </c>
      <c r="V51" s="44">
        <f t="shared" si="9"/>
        <v>10</v>
      </c>
      <c r="W51" s="44">
        <f t="shared" si="10"/>
        <v>14</v>
      </c>
      <c r="X51" s="44">
        <f t="shared" si="10"/>
        <v>37</v>
      </c>
      <c r="Y51" s="39">
        <f t="shared" si="11"/>
        <v>8</v>
      </c>
    </row>
    <row r="52" spans="1:25" ht="12" customHeight="1" x14ac:dyDescent="0.2">
      <c r="A52" s="53"/>
      <c r="B52" s="89"/>
      <c r="C52" s="90"/>
      <c r="D52" s="91"/>
      <c r="E52" s="92"/>
      <c r="F52" s="92"/>
      <c r="G52" s="92"/>
      <c r="H52" s="92"/>
      <c r="I52" s="92"/>
      <c r="J52" s="52"/>
      <c r="K52" s="52"/>
      <c r="L52" s="90"/>
      <c r="M52" s="93"/>
      <c r="N52" s="94"/>
      <c r="P52" s="2"/>
      <c r="Q52" s="2"/>
      <c r="R52" s="2"/>
      <c r="S52" s="2"/>
      <c r="T52" s="2"/>
      <c r="U52" s="2"/>
      <c r="V52" s="2"/>
      <c r="W52" s="2"/>
      <c r="X52" s="2"/>
    </row>
    <row r="53" spans="1:25" ht="12" customHeight="1" x14ac:dyDescent="0.2">
      <c r="A53" s="2"/>
      <c r="B53" s="2"/>
      <c r="C53" s="66"/>
      <c r="D53" s="60"/>
      <c r="E53" s="58"/>
      <c r="F53" s="58"/>
      <c r="G53" s="58"/>
      <c r="H53" s="58"/>
      <c r="I53" s="58"/>
      <c r="J53" s="51"/>
      <c r="K53" s="51"/>
      <c r="L53" s="66"/>
      <c r="M53" s="57"/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121"/>
      <c r="D54" s="149" t="s">
        <v>318</v>
      </c>
      <c r="E54" s="58"/>
      <c r="F54" s="58"/>
      <c r="G54" s="58"/>
      <c r="H54" s="58"/>
      <c r="I54" s="58"/>
      <c r="J54" s="51"/>
      <c r="K54" s="51"/>
      <c r="L54" s="145"/>
      <c r="M54" s="51" t="s">
        <v>213</v>
      </c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A55" s="2"/>
      <c r="B55" s="2"/>
      <c r="C55" s="66"/>
      <c r="D55" s="60"/>
      <c r="E55" s="58"/>
      <c r="F55" s="58"/>
      <c r="G55" s="58"/>
      <c r="H55" s="58"/>
      <c r="I55" s="58"/>
      <c r="J55" s="51"/>
      <c r="K55" s="51"/>
      <c r="L55" s="66"/>
      <c r="M55" s="57"/>
      <c r="P55" s="2"/>
      <c r="Q55" s="2"/>
      <c r="R55" s="2"/>
      <c r="S55" s="2"/>
      <c r="T55" s="2"/>
      <c r="U55" s="2"/>
      <c r="V55" s="2"/>
      <c r="W55" s="2"/>
      <c r="X55" s="2"/>
    </row>
    <row r="56" spans="1:25" x14ac:dyDescent="0.2">
      <c r="A56" s="2"/>
      <c r="B56" s="2"/>
      <c r="C56" s="66"/>
      <c r="D56" s="64"/>
      <c r="E56" s="58"/>
      <c r="F56" s="58"/>
      <c r="G56" s="58"/>
      <c r="H56" s="58"/>
      <c r="I56" s="58"/>
      <c r="J56" s="51"/>
      <c r="K56" s="51"/>
      <c r="L56" s="51"/>
      <c r="M56" s="51"/>
      <c r="P56" s="2"/>
      <c r="Q56" s="2"/>
      <c r="R56" s="2"/>
      <c r="S56" s="2"/>
      <c r="T56" s="2"/>
      <c r="U56" s="2"/>
      <c r="V56" s="2"/>
      <c r="W56" s="2"/>
      <c r="X56" s="2"/>
    </row>
    <row r="57" spans="1:25" x14ac:dyDescent="0.2">
      <c r="C57" s="74"/>
      <c r="D57" s="64"/>
    </row>
    <row r="58" spans="1:25" ht="23.25" x14ac:dyDescent="0.35">
      <c r="A58" s="23" t="s">
        <v>48</v>
      </c>
      <c r="B58" s="1"/>
      <c r="C58" s="1"/>
      <c r="D58" s="1"/>
      <c r="E58" s="1"/>
      <c r="F58" s="1"/>
      <c r="G58" s="1"/>
      <c r="H58" s="1"/>
      <c r="I58" s="1"/>
      <c r="J58" s="1"/>
    </row>
    <row r="59" spans="1: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25" ht="24" thickBot="1" x14ac:dyDescent="0.4">
      <c r="A60" s="5" t="s">
        <v>32</v>
      </c>
      <c r="B60" s="3"/>
      <c r="C60" s="3"/>
      <c r="D60" s="3"/>
      <c r="E60" s="3"/>
      <c r="F60" s="4"/>
      <c r="G60" s="4"/>
      <c r="H60" s="4"/>
      <c r="I60" s="4"/>
      <c r="J60" s="4"/>
      <c r="K60" s="4"/>
      <c r="L60" s="4"/>
    </row>
    <row r="61" spans="1:25" ht="18" x14ac:dyDescent="0.25">
      <c r="A61" s="13" t="s">
        <v>1</v>
      </c>
      <c r="B61" s="12" t="s">
        <v>2</v>
      </c>
      <c r="C61" s="13" t="s">
        <v>3</v>
      </c>
      <c r="D61" s="12" t="s">
        <v>4</v>
      </c>
      <c r="E61" s="14" t="s">
        <v>5</v>
      </c>
      <c r="F61" s="7" t="s">
        <v>6</v>
      </c>
      <c r="G61" s="6" t="s">
        <v>7</v>
      </c>
      <c r="H61" s="6"/>
      <c r="I61" s="6"/>
      <c r="J61" s="6"/>
      <c r="K61" s="6"/>
      <c r="L61" s="6"/>
    </row>
    <row r="62" spans="1:25" ht="18" x14ac:dyDescent="0.25">
      <c r="A62" s="10" t="s">
        <v>59</v>
      </c>
      <c r="B62" s="11">
        <v>43223</v>
      </c>
      <c r="C62" s="75" t="s">
        <v>56</v>
      </c>
      <c r="D62" s="76" t="s">
        <v>79</v>
      </c>
      <c r="E62" s="75" t="s">
        <v>73</v>
      </c>
      <c r="F62" s="70" t="s">
        <v>88</v>
      </c>
      <c r="G62" s="65" t="s">
        <v>84</v>
      </c>
      <c r="H62" s="38" t="s">
        <v>126</v>
      </c>
      <c r="I62" s="38" t="s">
        <v>151</v>
      </c>
      <c r="J62" s="38" t="s">
        <v>90</v>
      </c>
      <c r="K62" s="38"/>
      <c r="L62" s="38" t="s">
        <v>329</v>
      </c>
      <c r="M62" s="67"/>
    </row>
    <row r="63" spans="1:25" ht="18" x14ac:dyDescent="0.25">
      <c r="A63" s="11" t="s">
        <v>55</v>
      </c>
      <c r="B63" s="11">
        <v>43228</v>
      </c>
      <c r="C63" s="9" t="s">
        <v>56</v>
      </c>
      <c r="D63" s="76" t="s">
        <v>77</v>
      </c>
      <c r="E63" s="9" t="s">
        <v>46</v>
      </c>
      <c r="F63" s="70" t="s">
        <v>99</v>
      </c>
      <c r="G63" s="117"/>
      <c r="H63" s="38"/>
      <c r="I63" s="38"/>
      <c r="J63" s="38"/>
      <c r="K63" s="38"/>
      <c r="L63" s="38"/>
      <c r="M63" s="67"/>
    </row>
    <row r="64" spans="1:25" ht="18" x14ac:dyDescent="0.25">
      <c r="A64" s="11" t="s">
        <v>55</v>
      </c>
      <c r="B64" s="116">
        <v>43221</v>
      </c>
      <c r="C64" s="9" t="s">
        <v>53</v>
      </c>
      <c r="D64" s="76" t="s">
        <v>74</v>
      </c>
      <c r="E64" s="9" t="s">
        <v>75</v>
      </c>
      <c r="F64" s="70" t="s">
        <v>88</v>
      </c>
      <c r="G64" s="65" t="s">
        <v>104</v>
      </c>
      <c r="H64" s="38" t="s">
        <v>104</v>
      </c>
      <c r="I64" s="38" t="s">
        <v>193</v>
      </c>
      <c r="J64" s="38" t="s">
        <v>114</v>
      </c>
      <c r="K64" s="38"/>
      <c r="L64" s="38" t="s">
        <v>326</v>
      </c>
      <c r="M64" s="67"/>
    </row>
    <row r="65" spans="1:25" ht="18" x14ac:dyDescent="0.25">
      <c r="A65" s="11"/>
      <c r="B65" s="11"/>
      <c r="C65" s="9"/>
      <c r="D65" s="15" t="s">
        <v>78</v>
      </c>
      <c r="E65" s="9" t="s">
        <v>76</v>
      </c>
      <c r="F65" s="70"/>
      <c r="G65" s="65"/>
      <c r="H65" s="38"/>
      <c r="I65" s="38"/>
      <c r="J65" s="38"/>
      <c r="K65" s="38"/>
      <c r="L65" s="38"/>
      <c r="M65" s="67"/>
    </row>
    <row r="69" spans="1:25" ht="17.25" x14ac:dyDescent="0.25">
      <c r="A69" s="8" t="s">
        <v>51</v>
      </c>
    </row>
    <row r="71" spans="1:25" x14ac:dyDescent="0.2">
      <c r="A71" s="35"/>
      <c r="B71" s="19" t="s">
        <v>8</v>
      </c>
      <c r="C71" s="19" t="s">
        <v>9</v>
      </c>
      <c r="D71" s="19" t="s">
        <v>14</v>
      </c>
      <c r="E71" s="19" t="s">
        <v>15</v>
      </c>
      <c r="F71" s="19" t="s">
        <v>16</v>
      </c>
      <c r="G71" s="19" t="s">
        <v>17</v>
      </c>
      <c r="H71" s="25" t="s">
        <v>18</v>
      </c>
      <c r="I71" s="19" t="s">
        <v>10</v>
      </c>
      <c r="J71" s="19" t="s">
        <v>11</v>
      </c>
      <c r="K71" s="25" t="s">
        <v>20</v>
      </c>
      <c r="L71" s="19" t="s">
        <v>13</v>
      </c>
      <c r="M71" s="24" t="s">
        <v>12</v>
      </c>
      <c r="N71" s="36" t="s">
        <v>19</v>
      </c>
      <c r="P71" s="43"/>
      <c r="Q71" s="40" t="s">
        <v>8</v>
      </c>
      <c r="R71" s="40" t="s">
        <v>21</v>
      </c>
      <c r="S71" s="40" t="s">
        <v>22</v>
      </c>
      <c r="T71" s="40" t="s">
        <v>23</v>
      </c>
      <c r="U71" s="40" t="s">
        <v>24</v>
      </c>
      <c r="V71" s="41" t="s">
        <v>25</v>
      </c>
      <c r="W71" s="40" t="s">
        <v>26</v>
      </c>
      <c r="X71" s="40" t="s">
        <v>27</v>
      </c>
      <c r="Y71" s="42" t="s">
        <v>18</v>
      </c>
    </row>
    <row r="72" spans="1:25" x14ac:dyDescent="0.2">
      <c r="A72" s="34">
        <v>1</v>
      </c>
      <c r="B72" s="54" t="s">
        <v>74</v>
      </c>
      <c r="C72" s="29">
        <v>12</v>
      </c>
      <c r="D72" s="28">
        <v>11</v>
      </c>
      <c r="E72" s="28">
        <v>0</v>
      </c>
      <c r="F72" s="28">
        <v>0</v>
      </c>
      <c r="G72" s="28">
        <v>1</v>
      </c>
      <c r="H72" s="17">
        <f t="shared" ref="H72:H78" si="12">(D72*3)+(E72*2)+(F72*1)</f>
        <v>33</v>
      </c>
      <c r="I72" s="28">
        <v>33</v>
      </c>
      <c r="J72" s="29">
        <v>10</v>
      </c>
      <c r="K72" s="33">
        <f t="shared" ref="K72:K78" si="13">I72-J72</f>
        <v>23</v>
      </c>
      <c r="L72" s="137">
        <v>1005</v>
      </c>
      <c r="M72" s="49">
        <v>840</v>
      </c>
      <c r="N72" s="37">
        <f t="shared" ref="N72:N78" si="14">L72-M72</f>
        <v>165</v>
      </c>
      <c r="O72" t="s">
        <v>232</v>
      </c>
      <c r="P72" s="43">
        <f t="shared" ref="P72:V78" si="15">A72</f>
        <v>1</v>
      </c>
      <c r="Q72" s="44" t="str">
        <f t="shared" si="15"/>
        <v>TLL Moorsele</v>
      </c>
      <c r="R72" s="44">
        <f t="shared" si="15"/>
        <v>12</v>
      </c>
      <c r="S72" s="44">
        <f t="shared" si="15"/>
        <v>11</v>
      </c>
      <c r="T72" s="44">
        <f t="shared" si="15"/>
        <v>0</v>
      </c>
      <c r="U72" s="44">
        <f t="shared" si="15"/>
        <v>0</v>
      </c>
      <c r="V72" s="44">
        <f t="shared" si="15"/>
        <v>1</v>
      </c>
      <c r="W72" s="44">
        <f t="shared" ref="W72:X78" si="16">I72</f>
        <v>33</v>
      </c>
      <c r="X72" s="44">
        <f t="shared" si="16"/>
        <v>10</v>
      </c>
      <c r="Y72" s="39">
        <f t="shared" ref="Y72:Y78" si="17">H72</f>
        <v>33</v>
      </c>
    </row>
    <row r="73" spans="1:25" x14ac:dyDescent="0.2">
      <c r="A73" s="21">
        <v>2</v>
      </c>
      <c r="B73" s="54" t="s">
        <v>75</v>
      </c>
      <c r="C73" s="162">
        <v>12</v>
      </c>
      <c r="D73" s="18">
        <v>7</v>
      </c>
      <c r="E73" s="18">
        <v>1</v>
      </c>
      <c r="F73" s="18">
        <v>1</v>
      </c>
      <c r="G73" s="18">
        <v>3</v>
      </c>
      <c r="H73" s="17">
        <f t="shared" si="12"/>
        <v>24</v>
      </c>
      <c r="I73" s="18">
        <v>28</v>
      </c>
      <c r="J73" s="20">
        <v>14</v>
      </c>
      <c r="K73" s="33">
        <f t="shared" si="13"/>
        <v>14</v>
      </c>
      <c r="L73" s="101">
        <v>929</v>
      </c>
      <c r="M73" s="48">
        <v>787</v>
      </c>
      <c r="N73" s="37">
        <f t="shared" si="14"/>
        <v>142</v>
      </c>
      <c r="O73" s="148" t="s">
        <v>232</v>
      </c>
      <c r="P73" s="45">
        <f t="shared" si="15"/>
        <v>2</v>
      </c>
      <c r="Q73" s="46" t="str">
        <f t="shared" si="15"/>
        <v>RVW Waregem</v>
      </c>
      <c r="R73" s="46">
        <f t="shared" si="15"/>
        <v>12</v>
      </c>
      <c r="S73" s="46">
        <f t="shared" si="15"/>
        <v>7</v>
      </c>
      <c r="T73" s="46">
        <f t="shared" si="15"/>
        <v>1</v>
      </c>
      <c r="U73" s="46">
        <f t="shared" si="15"/>
        <v>1</v>
      </c>
      <c r="V73" s="46">
        <f t="shared" si="15"/>
        <v>3</v>
      </c>
      <c r="W73" s="46">
        <f t="shared" si="16"/>
        <v>28</v>
      </c>
      <c r="X73" s="46">
        <f t="shared" si="16"/>
        <v>14</v>
      </c>
      <c r="Y73" s="47">
        <f t="shared" si="17"/>
        <v>24</v>
      </c>
    </row>
    <row r="74" spans="1:25" x14ac:dyDescent="0.2">
      <c r="A74" s="34">
        <v>3</v>
      </c>
      <c r="B74" s="166" t="s">
        <v>73</v>
      </c>
      <c r="C74" s="163">
        <v>12</v>
      </c>
      <c r="D74" s="160">
        <v>6</v>
      </c>
      <c r="E74" s="26">
        <v>2</v>
      </c>
      <c r="F74" s="26">
        <v>0</v>
      </c>
      <c r="G74" s="26">
        <v>4</v>
      </c>
      <c r="H74" s="17">
        <f t="shared" si="12"/>
        <v>22</v>
      </c>
      <c r="I74" s="26">
        <v>26</v>
      </c>
      <c r="J74" s="55">
        <v>18</v>
      </c>
      <c r="K74" s="33">
        <f t="shared" si="13"/>
        <v>8</v>
      </c>
      <c r="L74" s="27">
        <v>939</v>
      </c>
      <c r="M74" s="49">
        <v>835</v>
      </c>
      <c r="N74" s="37">
        <f t="shared" si="14"/>
        <v>104</v>
      </c>
      <c r="O74" s="148" t="s">
        <v>232</v>
      </c>
      <c r="P74" s="45">
        <f t="shared" si="15"/>
        <v>3</v>
      </c>
      <c r="Q74" s="44" t="str">
        <f t="shared" si="15"/>
        <v>Visconti</v>
      </c>
      <c r="R74" s="46">
        <f t="shared" si="15"/>
        <v>12</v>
      </c>
      <c r="S74" s="46">
        <f t="shared" si="15"/>
        <v>6</v>
      </c>
      <c r="T74" s="46">
        <f t="shared" si="15"/>
        <v>2</v>
      </c>
      <c r="U74" s="46">
        <f t="shared" si="15"/>
        <v>0</v>
      </c>
      <c r="V74" s="46">
        <f t="shared" si="15"/>
        <v>4</v>
      </c>
      <c r="W74" s="46">
        <f t="shared" si="16"/>
        <v>26</v>
      </c>
      <c r="X74" s="46">
        <f t="shared" si="16"/>
        <v>18</v>
      </c>
      <c r="Y74" s="47">
        <f t="shared" si="17"/>
        <v>22</v>
      </c>
    </row>
    <row r="75" spans="1:25" x14ac:dyDescent="0.2">
      <c r="A75" s="21">
        <v>4</v>
      </c>
      <c r="B75" s="158" t="s">
        <v>77</v>
      </c>
      <c r="C75" s="163">
        <v>12</v>
      </c>
      <c r="D75" s="72">
        <v>4</v>
      </c>
      <c r="E75" s="72">
        <v>0</v>
      </c>
      <c r="F75" s="22">
        <v>2</v>
      </c>
      <c r="G75" s="22">
        <v>6</v>
      </c>
      <c r="H75" s="17">
        <f t="shared" si="12"/>
        <v>14</v>
      </c>
      <c r="I75" s="22">
        <v>18</v>
      </c>
      <c r="J75" s="32">
        <v>26</v>
      </c>
      <c r="K75" s="33">
        <f t="shared" si="13"/>
        <v>-8</v>
      </c>
      <c r="L75" s="175">
        <v>853</v>
      </c>
      <c r="M75" s="50">
        <v>885</v>
      </c>
      <c r="N75" s="37">
        <f t="shared" si="14"/>
        <v>-32</v>
      </c>
      <c r="O75" t="s">
        <v>232</v>
      </c>
      <c r="P75" s="45">
        <f t="shared" si="15"/>
        <v>4</v>
      </c>
      <c r="Q75" s="46" t="str">
        <f t="shared" si="15"/>
        <v>Vlamvo</v>
      </c>
      <c r="R75" s="46">
        <f t="shared" si="15"/>
        <v>12</v>
      </c>
      <c r="S75" s="46">
        <f t="shared" si="15"/>
        <v>4</v>
      </c>
      <c r="T75" s="46">
        <f t="shared" si="15"/>
        <v>0</v>
      </c>
      <c r="U75" s="46">
        <f t="shared" si="15"/>
        <v>2</v>
      </c>
      <c r="V75" s="46">
        <f t="shared" si="15"/>
        <v>6</v>
      </c>
      <c r="W75" s="46">
        <f t="shared" si="16"/>
        <v>18</v>
      </c>
      <c r="X75" s="46">
        <f t="shared" si="16"/>
        <v>26</v>
      </c>
      <c r="Y75" s="47">
        <f t="shared" si="17"/>
        <v>14</v>
      </c>
    </row>
    <row r="76" spans="1:25" x14ac:dyDescent="0.2">
      <c r="A76" s="34">
        <v>5</v>
      </c>
      <c r="B76" s="159" t="s">
        <v>76</v>
      </c>
      <c r="C76" s="163">
        <v>12</v>
      </c>
      <c r="D76" s="161">
        <v>4</v>
      </c>
      <c r="E76" s="16">
        <v>1</v>
      </c>
      <c r="F76" s="16">
        <v>0</v>
      </c>
      <c r="G76" s="16">
        <v>7</v>
      </c>
      <c r="H76" s="17">
        <f t="shared" si="12"/>
        <v>14</v>
      </c>
      <c r="I76" s="16">
        <v>16</v>
      </c>
      <c r="J76" s="30">
        <v>24</v>
      </c>
      <c r="K76" s="33">
        <f t="shared" si="13"/>
        <v>-8</v>
      </c>
      <c r="L76" s="27">
        <v>778</v>
      </c>
      <c r="M76" s="49">
        <v>818</v>
      </c>
      <c r="N76" s="37">
        <f t="shared" si="14"/>
        <v>-40</v>
      </c>
      <c r="O76" s="148" t="s">
        <v>232</v>
      </c>
      <c r="P76" s="43">
        <f t="shared" si="15"/>
        <v>5</v>
      </c>
      <c r="Q76" s="44" t="str">
        <f t="shared" si="15"/>
        <v>Casa Mundo</v>
      </c>
      <c r="R76" s="44">
        <f t="shared" si="15"/>
        <v>12</v>
      </c>
      <c r="S76" s="44">
        <f t="shared" si="15"/>
        <v>4</v>
      </c>
      <c r="T76" s="44">
        <f t="shared" si="15"/>
        <v>1</v>
      </c>
      <c r="U76" s="44">
        <f t="shared" si="15"/>
        <v>0</v>
      </c>
      <c r="V76" s="44">
        <f t="shared" si="15"/>
        <v>7</v>
      </c>
      <c r="W76" s="44">
        <f t="shared" si="16"/>
        <v>16</v>
      </c>
      <c r="X76" s="44">
        <f t="shared" si="16"/>
        <v>24</v>
      </c>
      <c r="Y76" s="39">
        <f t="shared" si="17"/>
        <v>14</v>
      </c>
    </row>
    <row r="77" spans="1:25" x14ac:dyDescent="0.2">
      <c r="A77" s="21">
        <v>6</v>
      </c>
      <c r="B77" s="157" t="s">
        <v>46</v>
      </c>
      <c r="C77" s="163">
        <v>12</v>
      </c>
      <c r="D77" s="161">
        <v>4</v>
      </c>
      <c r="E77" s="16">
        <v>0</v>
      </c>
      <c r="F77" s="16">
        <v>1</v>
      </c>
      <c r="G77" s="16">
        <v>7</v>
      </c>
      <c r="H77" s="17">
        <f t="shared" si="12"/>
        <v>13</v>
      </c>
      <c r="I77" s="16">
        <v>17</v>
      </c>
      <c r="J77" s="30">
        <v>25</v>
      </c>
      <c r="K77" s="33">
        <f t="shared" si="13"/>
        <v>-8</v>
      </c>
      <c r="L77" s="144">
        <v>795</v>
      </c>
      <c r="M77" s="49">
        <v>807</v>
      </c>
      <c r="N77" s="37">
        <f t="shared" si="14"/>
        <v>-12</v>
      </c>
      <c r="O77" s="148" t="s">
        <v>232</v>
      </c>
      <c r="P77" s="43">
        <f t="shared" si="15"/>
        <v>6</v>
      </c>
      <c r="Q77" s="46" t="str">
        <f t="shared" si="15"/>
        <v>Amigo</v>
      </c>
      <c r="R77" s="44">
        <f t="shared" si="15"/>
        <v>12</v>
      </c>
      <c r="S77" s="44">
        <f t="shared" si="15"/>
        <v>4</v>
      </c>
      <c r="T77" s="44">
        <f t="shared" si="15"/>
        <v>0</v>
      </c>
      <c r="U77" s="44">
        <f t="shared" si="15"/>
        <v>1</v>
      </c>
      <c r="V77" s="44">
        <f t="shared" si="15"/>
        <v>7</v>
      </c>
      <c r="W77" s="44">
        <f t="shared" si="16"/>
        <v>17</v>
      </c>
      <c r="X77" s="44">
        <f t="shared" si="16"/>
        <v>25</v>
      </c>
      <c r="Y77" s="39">
        <f t="shared" si="17"/>
        <v>13</v>
      </c>
    </row>
    <row r="78" spans="1:25" x14ac:dyDescent="0.2">
      <c r="A78" s="34">
        <v>7</v>
      </c>
      <c r="B78" s="63" t="s">
        <v>79</v>
      </c>
      <c r="C78" s="174">
        <v>12</v>
      </c>
      <c r="D78" s="56">
        <v>2</v>
      </c>
      <c r="E78" s="56">
        <v>0</v>
      </c>
      <c r="F78" s="16">
        <v>0</v>
      </c>
      <c r="G78" s="16">
        <v>10</v>
      </c>
      <c r="H78" s="17">
        <f t="shared" si="12"/>
        <v>6</v>
      </c>
      <c r="I78" s="16">
        <v>10</v>
      </c>
      <c r="J78" s="31">
        <v>31</v>
      </c>
      <c r="K78" s="33">
        <f t="shared" si="13"/>
        <v>-21</v>
      </c>
      <c r="L78" s="49">
        <v>660</v>
      </c>
      <c r="M78" s="49">
        <v>987</v>
      </c>
      <c r="N78" s="37">
        <f t="shared" si="14"/>
        <v>-327</v>
      </c>
      <c r="O78" s="148" t="s">
        <v>232</v>
      </c>
      <c r="P78" s="43">
        <f>A78</f>
        <v>7</v>
      </c>
      <c r="Q78" s="44" t="str">
        <f>B78</f>
        <v>Picanol VT</v>
      </c>
      <c r="R78" s="44">
        <f t="shared" si="15"/>
        <v>12</v>
      </c>
      <c r="S78" s="44">
        <f t="shared" si="15"/>
        <v>2</v>
      </c>
      <c r="T78" s="44">
        <f t="shared" si="15"/>
        <v>0</v>
      </c>
      <c r="U78" s="44">
        <f t="shared" si="15"/>
        <v>0</v>
      </c>
      <c r="V78" s="44">
        <f t="shared" si="15"/>
        <v>10</v>
      </c>
      <c r="W78" s="44">
        <f t="shared" si="16"/>
        <v>10</v>
      </c>
      <c r="X78" s="44">
        <f t="shared" si="16"/>
        <v>31</v>
      </c>
      <c r="Y78" s="39">
        <f t="shared" si="17"/>
        <v>6</v>
      </c>
    </row>
    <row r="79" spans="1:25" x14ac:dyDescent="0.2">
      <c r="A79" s="53"/>
      <c r="B79" s="89"/>
      <c r="C79" s="90"/>
      <c r="D79" s="91"/>
      <c r="E79" s="92"/>
      <c r="F79" s="92"/>
      <c r="G79" s="92"/>
      <c r="H79" s="92"/>
      <c r="I79" s="92"/>
      <c r="J79" s="52"/>
      <c r="K79" s="52"/>
      <c r="L79" s="90"/>
      <c r="M79" s="93"/>
      <c r="N79" s="94"/>
      <c r="P79" s="2"/>
      <c r="Q79" s="2"/>
      <c r="R79" s="2"/>
      <c r="S79" s="2"/>
      <c r="T79" s="2"/>
      <c r="U79" s="2"/>
      <c r="V79" s="2"/>
      <c r="W79" s="2"/>
      <c r="X79" s="2"/>
    </row>
    <row r="80" spans="1:25" x14ac:dyDescent="0.2">
      <c r="A80" s="2"/>
      <c r="B80" s="62"/>
      <c r="C80" s="64"/>
      <c r="D80" s="60"/>
      <c r="E80" s="58"/>
      <c r="F80" s="58"/>
      <c r="G80" s="58"/>
      <c r="H80" s="58"/>
      <c r="I80" s="58"/>
      <c r="J80" s="51"/>
      <c r="K80" s="51"/>
      <c r="L80" s="64"/>
      <c r="M80" s="60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">
      <c r="C81" s="147"/>
      <c r="D81" s="148" t="s">
        <v>333</v>
      </c>
      <c r="L81" s="155"/>
      <c r="M81" t="s">
        <v>334</v>
      </c>
    </row>
    <row r="82" spans="1:24" x14ac:dyDescent="0.2">
      <c r="A82" s="2"/>
      <c r="B82" s="2"/>
      <c r="C82" s="98"/>
      <c r="D82" s="149" t="s">
        <v>332</v>
      </c>
      <c r="E82" s="58"/>
      <c r="F82" s="58"/>
      <c r="G82" s="58"/>
      <c r="H82" s="58"/>
      <c r="I82" s="58"/>
      <c r="J82" s="51"/>
      <c r="K82" s="51"/>
      <c r="L82" s="51"/>
      <c r="M82" s="51"/>
      <c r="P82" s="2"/>
      <c r="Q82" s="2"/>
      <c r="R82" s="2"/>
      <c r="S82" s="2"/>
      <c r="T82" s="2"/>
      <c r="U82" s="2"/>
      <c r="V82" s="2"/>
      <c r="W82" s="2"/>
      <c r="X82" s="2"/>
    </row>
    <row r="83" spans="1:24" x14ac:dyDescent="0.2">
      <c r="C83" s="74"/>
      <c r="D83" s="64"/>
    </row>
    <row r="84" spans="1:24" x14ac:dyDescent="0.2">
      <c r="C84" s="74"/>
      <c r="D84" s="64"/>
    </row>
  </sheetData>
  <sortState ref="B44:N51">
    <sortCondition descending="1" ref="H44:H51"/>
    <sortCondition descending="1" ref="K44:K51"/>
    <sortCondition descending="1" ref="N44:N51"/>
  </sortState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Y79"/>
  <sheetViews>
    <sheetView topLeftCell="C40" workbookViewId="0">
      <selection activeCell="G7" sqref="G7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40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55</v>
      </c>
      <c r="B5" s="11">
        <v>43109</v>
      </c>
      <c r="C5" s="75" t="s">
        <v>56</v>
      </c>
      <c r="D5" s="76" t="s">
        <v>57</v>
      </c>
      <c r="E5" s="75" t="s">
        <v>54</v>
      </c>
      <c r="F5" s="70" t="s">
        <v>130</v>
      </c>
      <c r="G5" s="65" t="s">
        <v>111</v>
      </c>
      <c r="H5" s="38"/>
      <c r="I5" s="38"/>
      <c r="J5" s="38"/>
      <c r="K5" s="38"/>
      <c r="L5" s="38"/>
      <c r="M5" s="67"/>
    </row>
    <row r="6" spans="1:25" ht="18" x14ac:dyDescent="0.25">
      <c r="A6" s="11" t="s">
        <v>55</v>
      </c>
      <c r="B6" s="11">
        <v>43109</v>
      </c>
      <c r="C6" s="9" t="s">
        <v>56</v>
      </c>
      <c r="D6" s="76" t="s">
        <v>58</v>
      </c>
      <c r="E6" s="9" t="s">
        <v>60</v>
      </c>
      <c r="F6" s="70" t="s">
        <v>88</v>
      </c>
      <c r="G6" s="65" t="s">
        <v>114</v>
      </c>
      <c r="H6" s="38" t="s">
        <v>84</v>
      </c>
      <c r="I6" s="38" t="s">
        <v>121</v>
      </c>
      <c r="J6" s="38" t="s">
        <v>122</v>
      </c>
      <c r="K6" s="38"/>
      <c r="L6" s="38" t="s">
        <v>131</v>
      </c>
      <c r="M6" s="67"/>
    </row>
    <row r="7" spans="1:25" ht="18" x14ac:dyDescent="0.25">
      <c r="A7" s="11" t="s">
        <v>62</v>
      </c>
      <c r="B7" s="11">
        <v>43110</v>
      </c>
      <c r="C7" s="9" t="s">
        <v>53</v>
      </c>
      <c r="D7" s="76" t="s">
        <v>44</v>
      </c>
      <c r="E7" s="9" t="s">
        <v>61</v>
      </c>
      <c r="F7" s="111" t="s">
        <v>80</v>
      </c>
      <c r="G7" s="65" t="s">
        <v>122</v>
      </c>
      <c r="H7" s="38" t="s">
        <v>107</v>
      </c>
      <c r="I7" s="38" t="s">
        <v>137</v>
      </c>
      <c r="J7" s="38"/>
      <c r="K7" s="38"/>
      <c r="L7" s="38" t="s">
        <v>150</v>
      </c>
      <c r="M7" s="150" t="s">
        <v>223</v>
      </c>
    </row>
    <row r="8" spans="1:25" ht="18" x14ac:dyDescent="0.25">
      <c r="A8" s="11" t="s">
        <v>59</v>
      </c>
      <c r="B8" s="11">
        <v>43111</v>
      </c>
      <c r="C8" s="9" t="s">
        <v>56</v>
      </c>
      <c r="D8" s="15" t="s">
        <v>47</v>
      </c>
      <c r="E8" s="9" t="s">
        <v>43</v>
      </c>
      <c r="F8" s="70" t="s">
        <v>99</v>
      </c>
      <c r="G8" s="65" t="s">
        <v>102</v>
      </c>
      <c r="H8" s="38" t="s">
        <v>101</v>
      </c>
      <c r="I8" s="38" t="s">
        <v>101</v>
      </c>
      <c r="J8" s="38"/>
      <c r="K8" s="38"/>
      <c r="L8" s="38" t="s">
        <v>120</v>
      </c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57</v>
      </c>
      <c r="C15" s="29">
        <v>2</v>
      </c>
      <c r="D15" s="28">
        <v>2</v>
      </c>
      <c r="E15" s="28">
        <v>0</v>
      </c>
      <c r="F15" s="28">
        <v>0</v>
      </c>
      <c r="G15" s="28">
        <v>0</v>
      </c>
      <c r="H15" s="17">
        <f t="shared" ref="H15:H22" si="0">(D15*3)+(E15*2)+(F15*1)</f>
        <v>6</v>
      </c>
      <c r="I15" s="28">
        <v>6</v>
      </c>
      <c r="J15" s="29">
        <v>1</v>
      </c>
      <c r="K15" s="33">
        <f t="shared" ref="K15:K22" si="1">I15-J15</f>
        <v>5</v>
      </c>
      <c r="L15" s="69">
        <v>177</v>
      </c>
      <c r="M15" s="49">
        <v>64</v>
      </c>
      <c r="N15" s="37">
        <f t="shared" ref="N15:N22" si="2">L15-M15</f>
        <v>113</v>
      </c>
      <c r="P15" s="43">
        <f t="shared" ref="P15:V22" si="3">A15</f>
        <v>1</v>
      </c>
      <c r="Q15" s="44" t="str">
        <f t="shared" si="3"/>
        <v>De Blauwers</v>
      </c>
      <c r="R15" s="44">
        <f t="shared" si="3"/>
        <v>2</v>
      </c>
      <c r="S15" s="44">
        <f t="shared" si="3"/>
        <v>2</v>
      </c>
      <c r="T15" s="44">
        <f t="shared" si="3"/>
        <v>0</v>
      </c>
      <c r="U15" s="44">
        <f t="shared" si="3"/>
        <v>0</v>
      </c>
      <c r="V15" s="44">
        <f t="shared" si="3"/>
        <v>0</v>
      </c>
      <c r="W15" s="44">
        <f t="shared" ref="W15:X22" si="4">I15</f>
        <v>6</v>
      </c>
      <c r="X15" s="44">
        <f t="shared" si="4"/>
        <v>1</v>
      </c>
      <c r="Y15" s="39">
        <f t="shared" ref="Y15:Y22" si="5">H15</f>
        <v>6</v>
      </c>
    </row>
    <row r="16" spans="1:25" x14ac:dyDescent="0.2">
      <c r="A16" s="21">
        <v>2</v>
      </c>
      <c r="B16" s="54" t="s">
        <v>44</v>
      </c>
      <c r="C16" s="113">
        <v>1</v>
      </c>
      <c r="D16" s="18">
        <v>1</v>
      </c>
      <c r="E16" s="18">
        <v>0</v>
      </c>
      <c r="F16" s="18">
        <v>0</v>
      </c>
      <c r="G16" s="18">
        <v>0</v>
      </c>
      <c r="H16" s="17">
        <f t="shared" si="0"/>
        <v>3</v>
      </c>
      <c r="I16" s="18">
        <v>3</v>
      </c>
      <c r="J16" s="20">
        <v>0</v>
      </c>
      <c r="K16" s="33">
        <f t="shared" si="1"/>
        <v>3</v>
      </c>
      <c r="L16" s="71">
        <v>75</v>
      </c>
      <c r="M16" s="48">
        <v>48</v>
      </c>
      <c r="N16" s="37">
        <f t="shared" si="2"/>
        <v>27</v>
      </c>
      <c r="P16" s="45">
        <f t="shared" si="3"/>
        <v>2</v>
      </c>
      <c r="Q16" s="46" t="str">
        <f t="shared" si="3"/>
        <v>Rookies</v>
      </c>
      <c r="R16" s="46">
        <f t="shared" si="3"/>
        <v>1</v>
      </c>
      <c r="S16" s="46">
        <f t="shared" si="3"/>
        <v>1</v>
      </c>
      <c r="T16" s="46">
        <f t="shared" si="3"/>
        <v>0</v>
      </c>
      <c r="U16" s="46">
        <f t="shared" si="3"/>
        <v>0</v>
      </c>
      <c r="V16" s="46">
        <f t="shared" si="3"/>
        <v>0</v>
      </c>
      <c r="W16" s="46">
        <f t="shared" si="4"/>
        <v>3</v>
      </c>
      <c r="X16" s="46">
        <f t="shared" si="4"/>
        <v>0</v>
      </c>
      <c r="Y16" s="47">
        <f t="shared" si="5"/>
        <v>3</v>
      </c>
    </row>
    <row r="17" spans="1:25" x14ac:dyDescent="0.2">
      <c r="A17" s="34">
        <v>3</v>
      </c>
      <c r="B17" s="54" t="s">
        <v>43</v>
      </c>
      <c r="C17" s="106">
        <v>1</v>
      </c>
      <c r="D17" s="26">
        <v>1</v>
      </c>
      <c r="E17" s="26">
        <v>0</v>
      </c>
      <c r="F17" s="26">
        <v>0</v>
      </c>
      <c r="G17" s="26">
        <v>0</v>
      </c>
      <c r="H17" s="17">
        <f t="shared" si="0"/>
        <v>3</v>
      </c>
      <c r="I17" s="26">
        <v>3</v>
      </c>
      <c r="J17" s="55">
        <v>0</v>
      </c>
      <c r="K17" s="33">
        <f t="shared" si="1"/>
        <v>3</v>
      </c>
      <c r="L17" s="49">
        <v>75</v>
      </c>
      <c r="M17" s="49">
        <v>52</v>
      </c>
      <c r="N17" s="37">
        <f t="shared" si="2"/>
        <v>23</v>
      </c>
      <c r="P17" s="45">
        <f t="shared" si="3"/>
        <v>3</v>
      </c>
      <c r="Q17" s="44" t="str">
        <f t="shared" si="3"/>
        <v>De Cracks</v>
      </c>
      <c r="R17" s="46">
        <f t="shared" si="3"/>
        <v>1</v>
      </c>
      <c r="S17" s="46">
        <f t="shared" si="3"/>
        <v>1</v>
      </c>
      <c r="T17" s="46">
        <f t="shared" si="3"/>
        <v>0</v>
      </c>
      <c r="U17" s="46">
        <f t="shared" si="3"/>
        <v>0</v>
      </c>
      <c r="V17" s="46">
        <f t="shared" si="3"/>
        <v>0</v>
      </c>
      <c r="W17" s="46">
        <f t="shared" si="4"/>
        <v>3</v>
      </c>
      <c r="X17" s="46">
        <f t="shared" si="4"/>
        <v>0</v>
      </c>
      <c r="Y17" s="47">
        <f t="shared" si="5"/>
        <v>3</v>
      </c>
    </row>
    <row r="18" spans="1:25" x14ac:dyDescent="0.2">
      <c r="A18" s="21">
        <v>4</v>
      </c>
      <c r="B18" s="77" t="s">
        <v>58</v>
      </c>
      <c r="C18" s="72">
        <v>2</v>
      </c>
      <c r="D18" s="22">
        <v>1</v>
      </c>
      <c r="E18" s="22">
        <v>0</v>
      </c>
      <c r="F18" s="22">
        <v>0</v>
      </c>
      <c r="G18" s="22">
        <v>1</v>
      </c>
      <c r="H18" s="17">
        <f t="shared" si="0"/>
        <v>3</v>
      </c>
      <c r="I18" s="22">
        <v>4</v>
      </c>
      <c r="J18" s="32">
        <v>4</v>
      </c>
      <c r="K18" s="33">
        <f t="shared" si="1"/>
        <v>0</v>
      </c>
      <c r="L18" s="59">
        <v>151</v>
      </c>
      <c r="M18" s="50">
        <v>187</v>
      </c>
      <c r="N18" s="37">
        <f t="shared" si="2"/>
        <v>-36</v>
      </c>
      <c r="P18" s="45">
        <f t="shared" si="3"/>
        <v>4</v>
      </c>
      <c r="Q18" s="46" t="str">
        <f t="shared" si="3"/>
        <v>JOC Ieper</v>
      </c>
      <c r="R18" s="46">
        <f t="shared" si="3"/>
        <v>2</v>
      </c>
      <c r="S18" s="46">
        <f t="shared" si="3"/>
        <v>1</v>
      </c>
      <c r="T18" s="46">
        <f t="shared" si="3"/>
        <v>0</v>
      </c>
      <c r="U18" s="46">
        <f t="shared" si="3"/>
        <v>0</v>
      </c>
      <c r="V18" s="46">
        <f t="shared" si="3"/>
        <v>1</v>
      </c>
      <c r="W18" s="46">
        <f t="shared" si="4"/>
        <v>4</v>
      </c>
      <c r="X18" s="46">
        <f t="shared" si="4"/>
        <v>4</v>
      </c>
      <c r="Y18" s="47">
        <f t="shared" si="5"/>
        <v>3</v>
      </c>
    </row>
    <row r="19" spans="1:25" x14ac:dyDescent="0.2">
      <c r="A19" s="34">
        <v>5</v>
      </c>
      <c r="B19" s="68" t="s">
        <v>47</v>
      </c>
      <c r="C19" s="56">
        <v>2</v>
      </c>
      <c r="D19" s="16">
        <v>1</v>
      </c>
      <c r="E19" s="16">
        <v>0</v>
      </c>
      <c r="F19" s="16">
        <v>0</v>
      </c>
      <c r="G19" s="16">
        <v>1</v>
      </c>
      <c r="H19" s="17">
        <f t="shared" si="0"/>
        <v>3</v>
      </c>
      <c r="I19" s="16">
        <v>3</v>
      </c>
      <c r="J19" s="30">
        <v>4</v>
      </c>
      <c r="K19" s="33">
        <f t="shared" si="1"/>
        <v>-1</v>
      </c>
      <c r="L19" s="49">
        <v>52</v>
      </c>
      <c r="M19" s="49">
        <v>75</v>
      </c>
      <c r="N19" s="37">
        <f t="shared" si="2"/>
        <v>-23</v>
      </c>
      <c r="P19" s="43">
        <f t="shared" si="3"/>
        <v>5</v>
      </c>
      <c r="Q19" s="44" t="str">
        <f t="shared" si="3"/>
        <v>TMS Avelgem</v>
      </c>
      <c r="R19" s="44">
        <f t="shared" si="3"/>
        <v>2</v>
      </c>
      <c r="S19" s="44">
        <f t="shared" si="3"/>
        <v>1</v>
      </c>
      <c r="T19" s="44">
        <f t="shared" si="3"/>
        <v>0</v>
      </c>
      <c r="U19" s="44">
        <f t="shared" si="3"/>
        <v>0</v>
      </c>
      <c r="V19" s="44">
        <f t="shared" si="3"/>
        <v>1</v>
      </c>
      <c r="W19" s="44">
        <f t="shared" si="4"/>
        <v>3</v>
      </c>
      <c r="X19" s="44">
        <f t="shared" si="4"/>
        <v>4</v>
      </c>
      <c r="Y19" s="39">
        <f t="shared" si="5"/>
        <v>3</v>
      </c>
    </row>
    <row r="20" spans="1:25" x14ac:dyDescent="0.2">
      <c r="A20" s="21">
        <v>6</v>
      </c>
      <c r="B20" s="54" t="s">
        <v>61</v>
      </c>
      <c r="C20" s="112">
        <v>1</v>
      </c>
      <c r="D20" s="56">
        <v>0</v>
      </c>
      <c r="E20" s="16">
        <v>0</v>
      </c>
      <c r="F20" s="16">
        <v>0</v>
      </c>
      <c r="G20" s="16">
        <v>1</v>
      </c>
      <c r="H20" s="17">
        <f t="shared" si="0"/>
        <v>0</v>
      </c>
      <c r="I20" s="16">
        <v>1</v>
      </c>
      <c r="J20" s="30">
        <v>3</v>
      </c>
      <c r="K20" s="33">
        <f t="shared" si="1"/>
        <v>-2</v>
      </c>
      <c r="L20" s="100">
        <v>0</v>
      </c>
      <c r="M20" s="49">
        <v>0</v>
      </c>
      <c r="N20" s="37">
        <f t="shared" si="2"/>
        <v>0</v>
      </c>
      <c r="P20" s="43">
        <f t="shared" si="3"/>
        <v>6</v>
      </c>
      <c r="Q20" s="46" t="str">
        <f t="shared" si="3"/>
        <v>Atletico</v>
      </c>
      <c r="R20" s="44">
        <f t="shared" si="3"/>
        <v>1</v>
      </c>
      <c r="S20" s="44">
        <f t="shared" si="3"/>
        <v>0</v>
      </c>
      <c r="T20" s="44">
        <f t="shared" si="3"/>
        <v>0</v>
      </c>
      <c r="U20" s="44">
        <f t="shared" si="3"/>
        <v>0</v>
      </c>
      <c r="V20" s="44">
        <f t="shared" si="3"/>
        <v>1</v>
      </c>
      <c r="W20" s="44">
        <f t="shared" si="4"/>
        <v>1</v>
      </c>
      <c r="X20" s="44">
        <f t="shared" si="4"/>
        <v>3</v>
      </c>
      <c r="Y20" s="39">
        <f t="shared" si="5"/>
        <v>0</v>
      </c>
    </row>
    <row r="21" spans="1:25" x14ac:dyDescent="0.2">
      <c r="A21" s="34">
        <v>7</v>
      </c>
      <c r="B21" s="68" t="s">
        <v>60</v>
      </c>
      <c r="C21" s="97">
        <v>1</v>
      </c>
      <c r="D21" s="56">
        <v>0</v>
      </c>
      <c r="E21" s="16">
        <v>0</v>
      </c>
      <c r="F21" s="16">
        <v>0</v>
      </c>
      <c r="G21" s="16">
        <v>1</v>
      </c>
      <c r="H21" s="17">
        <f t="shared" si="0"/>
        <v>0</v>
      </c>
      <c r="I21" s="16">
        <v>1</v>
      </c>
      <c r="J21" s="30">
        <v>3</v>
      </c>
      <c r="K21" s="33">
        <f t="shared" si="1"/>
        <v>-2</v>
      </c>
      <c r="L21" s="27">
        <v>85</v>
      </c>
      <c r="M21" s="49">
        <v>87</v>
      </c>
      <c r="N21" s="37">
        <f t="shared" si="2"/>
        <v>-2</v>
      </c>
      <c r="P21" s="43">
        <f t="shared" si="3"/>
        <v>7</v>
      </c>
      <c r="Q21" s="44" t="str">
        <f t="shared" si="3"/>
        <v>Wedamar</v>
      </c>
      <c r="R21" s="44">
        <f t="shared" si="3"/>
        <v>1</v>
      </c>
      <c r="S21" s="44">
        <f t="shared" si="3"/>
        <v>0</v>
      </c>
      <c r="T21" s="44">
        <f t="shared" si="3"/>
        <v>0</v>
      </c>
      <c r="U21" s="44">
        <f t="shared" si="3"/>
        <v>0</v>
      </c>
      <c r="V21" s="44">
        <f t="shared" si="3"/>
        <v>1</v>
      </c>
      <c r="W21" s="44">
        <f t="shared" si="4"/>
        <v>1</v>
      </c>
      <c r="X21" s="44">
        <f t="shared" si="4"/>
        <v>3</v>
      </c>
      <c r="Y21" s="39">
        <f t="shared" si="5"/>
        <v>0</v>
      </c>
    </row>
    <row r="22" spans="1:25" x14ac:dyDescent="0.2">
      <c r="A22" s="80">
        <v>8</v>
      </c>
      <c r="B22" s="115" t="s">
        <v>54</v>
      </c>
      <c r="C22" s="82">
        <v>2</v>
      </c>
      <c r="D22" s="83">
        <v>0</v>
      </c>
      <c r="E22" s="83">
        <v>0</v>
      </c>
      <c r="F22" s="83">
        <v>0</v>
      </c>
      <c r="G22" s="83">
        <v>2</v>
      </c>
      <c r="H22" s="84">
        <f t="shared" si="0"/>
        <v>0</v>
      </c>
      <c r="I22" s="83">
        <v>0</v>
      </c>
      <c r="J22" s="85">
        <v>6</v>
      </c>
      <c r="K22" s="86">
        <f t="shared" si="1"/>
        <v>-6</v>
      </c>
      <c r="L22" s="100">
        <v>48</v>
      </c>
      <c r="M22" s="87">
        <v>150</v>
      </c>
      <c r="N22" s="88">
        <f t="shared" si="2"/>
        <v>-102</v>
      </c>
      <c r="P22" s="43">
        <f t="shared" si="3"/>
        <v>8</v>
      </c>
      <c r="Q22" s="46" t="str">
        <f t="shared" si="3"/>
        <v>VTKaduk</v>
      </c>
      <c r="R22" s="44">
        <f t="shared" si="3"/>
        <v>2</v>
      </c>
      <c r="S22" s="44">
        <f t="shared" si="3"/>
        <v>0</v>
      </c>
      <c r="T22" s="44">
        <f t="shared" si="3"/>
        <v>0</v>
      </c>
      <c r="U22" s="44">
        <f t="shared" si="3"/>
        <v>0</v>
      </c>
      <c r="V22" s="44">
        <f t="shared" si="3"/>
        <v>2</v>
      </c>
      <c r="W22" s="44">
        <f t="shared" si="4"/>
        <v>0</v>
      </c>
      <c r="X22" s="44">
        <f t="shared" si="4"/>
        <v>6</v>
      </c>
      <c r="Y22" s="39">
        <f t="shared" si="5"/>
        <v>0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98"/>
      <c r="D25" s="60" t="s">
        <v>140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114"/>
      <c r="D26" s="64" t="s">
        <v>141</v>
      </c>
      <c r="E26" s="58"/>
      <c r="F26" s="58"/>
      <c r="G26" s="58"/>
      <c r="H26" s="58"/>
      <c r="I26" s="58"/>
      <c r="J26" s="51"/>
      <c r="K26" s="51"/>
      <c r="L26" s="51"/>
      <c r="M26" s="51"/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66"/>
      <c r="D27" s="64"/>
      <c r="E27" s="58"/>
      <c r="F27" s="58"/>
      <c r="G27" s="58"/>
      <c r="H27" s="58"/>
      <c r="I27" s="58"/>
      <c r="J27" s="51"/>
      <c r="K27" s="51"/>
      <c r="L27" s="51"/>
      <c r="M27" s="51"/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25" ht="24" thickBot="1" x14ac:dyDescent="0.4">
      <c r="A29" s="5" t="s">
        <v>40</v>
      </c>
      <c r="B29" s="3"/>
      <c r="C29" s="3"/>
      <c r="D29" s="3"/>
      <c r="E29" s="3"/>
      <c r="F29" s="4"/>
      <c r="G29" s="4"/>
      <c r="H29" s="4"/>
      <c r="I29" s="4"/>
      <c r="J29" s="4"/>
      <c r="K29" s="4"/>
      <c r="L29" s="4"/>
    </row>
    <row r="30" spans="1:25" ht="18" x14ac:dyDescent="0.25">
      <c r="A30" s="13" t="s">
        <v>1</v>
      </c>
      <c r="B30" s="12" t="s">
        <v>2</v>
      </c>
      <c r="C30" s="13" t="s">
        <v>3</v>
      </c>
      <c r="D30" s="12" t="s">
        <v>4</v>
      </c>
      <c r="E30" s="14" t="s">
        <v>5</v>
      </c>
      <c r="F30" s="7" t="s">
        <v>6</v>
      </c>
      <c r="G30" s="6" t="s">
        <v>7</v>
      </c>
      <c r="H30" s="6"/>
      <c r="I30" s="6"/>
      <c r="J30" s="6"/>
      <c r="K30" s="6"/>
      <c r="L30" s="6"/>
    </row>
    <row r="31" spans="1:25" ht="18" x14ac:dyDescent="0.25">
      <c r="A31" s="10" t="s">
        <v>52</v>
      </c>
      <c r="B31" s="11">
        <v>43108</v>
      </c>
      <c r="C31" s="75" t="s">
        <v>53</v>
      </c>
      <c r="D31" s="76" t="s">
        <v>63</v>
      </c>
      <c r="E31" s="75" t="s">
        <v>68</v>
      </c>
      <c r="F31" s="70" t="s">
        <v>132</v>
      </c>
      <c r="G31" s="65" t="s">
        <v>102</v>
      </c>
      <c r="H31" s="38" t="s">
        <v>112</v>
      </c>
      <c r="I31" s="38" t="s">
        <v>109</v>
      </c>
      <c r="J31" s="38" t="s">
        <v>112</v>
      </c>
      <c r="K31" s="38"/>
      <c r="L31" s="38" t="s">
        <v>133</v>
      </c>
      <c r="M31" s="67"/>
    </row>
    <row r="32" spans="1:25" ht="18" x14ac:dyDescent="0.25">
      <c r="A32" s="11" t="s">
        <v>55</v>
      </c>
      <c r="B32" s="11">
        <v>43109</v>
      </c>
      <c r="C32" s="9" t="s">
        <v>56</v>
      </c>
      <c r="D32" s="76" t="s">
        <v>42</v>
      </c>
      <c r="E32" s="9" t="s">
        <v>66</v>
      </c>
      <c r="F32" s="70" t="s">
        <v>106</v>
      </c>
      <c r="G32" s="65" t="s">
        <v>107</v>
      </c>
      <c r="H32" s="38" t="s">
        <v>104</v>
      </c>
      <c r="I32" s="38" t="s">
        <v>108</v>
      </c>
      <c r="J32" s="38" t="s">
        <v>109</v>
      </c>
      <c r="K32" s="38" t="s">
        <v>110</v>
      </c>
      <c r="L32" s="38" t="s">
        <v>134</v>
      </c>
      <c r="M32" s="67"/>
    </row>
    <row r="33" spans="1:25" ht="18" x14ac:dyDescent="0.25">
      <c r="A33" s="11" t="s">
        <v>62</v>
      </c>
      <c r="B33" s="11">
        <v>43110</v>
      </c>
      <c r="C33" s="9" t="s">
        <v>71</v>
      </c>
      <c r="D33" s="76" t="s">
        <v>67</v>
      </c>
      <c r="E33" s="9" t="s">
        <v>70</v>
      </c>
      <c r="F33" s="70" t="s">
        <v>80</v>
      </c>
      <c r="G33" s="65" t="s">
        <v>112</v>
      </c>
      <c r="H33" s="38" t="s">
        <v>113</v>
      </c>
      <c r="I33" s="38" t="s">
        <v>114</v>
      </c>
      <c r="J33" s="38"/>
      <c r="K33" s="38"/>
      <c r="L33" s="38" t="s">
        <v>115</v>
      </c>
      <c r="M33" s="67"/>
    </row>
    <row r="34" spans="1:25" ht="18" x14ac:dyDescent="0.25">
      <c r="A34" s="11" t="s">
        <v>62</v>
      </c>
      <c r="B34" s="11">
        <v>43110</v>
      </c>
      <c r="C34" s="9" t="s">
        <v>56</v>
      </c>
      <c r="D34" s="15" t="s">
        <v>64</v>
      </c>
      <c r="E34" s="9" t="s">
        <v>69</v>
      </c>
      <c r="F34" s="70" t="s">
        <v>116</v>
      </c>
      <c r="G34" s="65" t="s">
        <v>104</v>
      </c>
      <c r="H34" s="38" t="s">
        <v>117</v>
      </c>
      <c r="I34" s="38" t="s">
        <v>101</v>
      </c>
      <c r="J34" s="38" t="s">
        <v>94</v>
      </c>
      <c r="K34" s="38" t="s">
        <v>118</v>
      </c>
      <c r="L34" s="38" t="s">
        <v>135</v>
      </c>
      <c r="M34" s="67"/>
    </row>
    <row r="38" spans="1:25" ht="17.25" x14ac:dyDescent="0.25">
      <c r="A38" s="8" t="s">
        <v>50</v>
      </c>
    </row>
    <row r="40" spans="1:25" x14ac:dyDescent="0.2">
      <c r="A40" s="35"/>
      <c r="B40" s="19" t="s">
        <v>8</v>
      </c>
      <c r="C40" s="19" t="s">
        <v>9</v>
      </c>
      <c r="D40" s="19" t="s">
        <v>14</v>
      </c>
      <c r="E40" s="19" t="s">
        <v>15</v>
      </c>
      <c r="F40" s="19" t="s">
        <v>16</v>
      </c>
      <c r="G40" s="19" t="s">
        <v>17</v>
      </c>
      <c r="H40" s="25" t="s">
        <v>18</v>
      </c>
      <c r="I40" s="19" t="s">
        <v>10</v>
      </c>
      <c r="J40" s="19" t="s">
        <v>11</v>
      </c>
      <c r="K40" s="25" t="s">
        <v>20</v>
      </c>
      <c r="L40" s="19" t="s">
        <v>13</v>
      </c>
      <c r="M40" s="24" t="s">
        <v>12</v>
      </c>
      <c r="N40" s="36" t="s">
        <v>19</v>
      </c>
      <c r="P40" s="43"/>
      <c r="Q40" s="40" t="s">
        <v>8</v>
      </c>
      <c r="R40" s="40" t="s">
        <v>21</v>
      </c>
      <c r="S40" s="40" t="s">
        <v>22</v>
      </c>
      <c r="T40" s="40" t="s">
        <v>23</v>
      </c>
      <c r="U40" s="40" t="s">
        <v>24</v>
      </c>
      <c r="V40" s="41" t="s">
        <v>25</v>
      </c>
      <c r="W40" s="40" t="s">
        <v>26</v>
      </c>
      <c r="X40" s="40" t="s">
        <v>27</v>
      </c>
      <c r="Y40" s="42" t="s">
        <v>18</v>
      </c>
    </row>
    <row r="41" spans="1:25" x14ac:dyDescent="0.2">
      <c r="A41" s="34">
        <v>1</v>
      </c>
      <c r="B41" s="78" t="s">
        <v>63</v>
      </c>
      <c r="C41" s="29">
        <v>2</v>
      </c>
      <c r="D41" s="28">
        <v>1</v>
      </c>
      <c r="E41" s="28">
        <v>1</v>
      </c>
      <c r="F41" s="28">
        <v>0</v>
      </c>
      <c r="G41" s="28">
        <v>0</v>
      </c>
      <c r="H41" s="17">
        <f t="shared" ref="H41:H48" si="6">(D41*3)+(E41*2)+(F41*1)</f>
        <v>5</v>
      </c>
      <c r="I41" s="28">
        <v>5</v>
      </c>
      <c r="J41" s="29">
        <v>2</v>
      </c>
      <c r="K41" s="33">
        <f t="shared" ref="K41:K48" si="7">I41-J41</f>
        <v>3</v>
      </c>
      <c r="L41" s="69">
        <v>168</v>
      </c>
      <c r="M41" s="49">
        <v>141</v>
      </c>
      <c r="N41" s="37">
        <f t="shared" ref="N41:N48" si="8">L41-M41</f>
        <v>27</v>
      </c>
      <c r="P41" s="43">
        <f t="shared" ref="P41:V48" si="9">A41</f>
        <v>1</v>
      </c>
      <c r="Q41" s="44" t="str">
        <f t="shared" si="9"/>
        <v>BNP Par. Fortis</v>
      </c>
      <c r="R41" s="44">
        <f t="shared" si="9"/>
        <v>2</v>
      </c>
      <c r="S41" s="44">
        <f t="shared" si="9"/>
        <v>1</v>
      </c>
      <c r="T41" s="44">
        <f t="shared" si="9"/>
        <v>1</v>
      </c>
      <c r="U41" s="44">
        <f t="shared" si="9"/>
        <v>0</v>
      </c>
      <c r="V41" s="44">
        <f t="shared" si="9"/>
        <v>0</v>
      </c>
      <c r="W41" s="44">
        <f t="shared" ref="W41:X48" si="10">I41</f>
        <v>5</v>
      </c>
      <c r="X41" s="44">
        <f t="shared" si="10"/>
        <v>2</v>
      </c>
      <c r="Y41" s="39">
        <f t="shared" ref="Y41:Y48" si="11">H41</f>
        <v>5</v>
      </c>
    </row>
    <row r="42" spans="1:25" x14ac:dyDescent="0.2">
      <c r="A42" s="21">
        <v>2</v>
      </c>
      <c r="B42" s="54" t="s">
        <v>66</v>
      </c>
      <c r="C42" s="73">
        <v>2</v>
      </c>
      <c r="D42" s="18">
        <v>1</v>
      </c>
      <c r="E42" s="18">
        <v>1</v>
      </c>
      <c r="F42" s="18">
        <v>0</v>
      </c>
      <c r="G42" s="18">
        <v>0</v>
      </c>
      <c r="H42" s="17">
        <f t="shared" si="6"/>
        <v>5</v>
      </c>
      <c r="I42" s="18">
        <v>6</v>
      </c>
      <c r="J42" s="20">
        <v>3</v>
      </c>
      <c r="K42" s="33">
        <f t="shared" si="7"/>
        <v>3</v>
      </c>
      <c r="L42" s="101">
        <v>187</v>
      </c>
      <c r="M42" s="48">
        <v>195</v>
      </c>
      <c r="N42" s="37">
        <f t="shared" si="8"/>
        <v>-8</v>
      </c>
      <c r="P42" s="45">
        <f t="shared" si="9"/>
        <v>2</v>
      </c>
      <c r="Q42" s="46" t="str">
        <f t="shared" si="9"/>
        <v>VC 'n Arten Voet</v>
      </c>
      <c r="R42" s="46">
        <f t="shared" si="9"/>
        <v>2</v>
      </c>
      <c r="S42" s="46">
        <f t="shared" si="9"/>
        <v>1</v>
      </c>
      <c r="T42" s="46">
        <f t="shared" si="9"/>
        <v>1</v>
      </c>
      <c r="U42" s="46">
        <f t="shared" si="9"/>
        <v>0</v>
      </c>
      <c r="V42" s="46">
        <f t="shared" si="9"/>
        <v>0</v>
      </c>
      <c r="W42" s="46">
        <f t="shared" si="10"/>
        <v>6</v>
      </c>
      <c r="X42" s="46">
        <f t="shared" si="10"/>
        <v>3</v>
      </c>
      <c r="Y42" s="47">
        <f t="shared" si="11"/>
        <v>5</v>
      </c>
    </row>
    <row r="43" spans="1:25" x14ac:dyDescent="0.2">
      <c r="A43" s="34">
        <v>3</v>
      </c>
      <c r="B43" s="54" t="s">
        <v>67</v>
      </c>
      <c r="C43" s="61">
        <v>2</v>
      </c>
      <c r="D43" s="26">
        <v>1</v>
      </c>
      <c r="E43" s="26">
        <v>0</v>
      </c>
      <c r="F43" s="26">
        <v>0</v>
      </c>
      <c r="G43" s="26">
        <v>1</v>
      </c>
      <c r="H43" s="17">
        <f t="shared" si="6"/>
        <v>3</v>
      </c>
      <c r="I43" s="26">
        <v>4</v>
      </c>
      <c r="J43" s="55">
        <v>3</v>
      </c>
      <c r="K43" s="33">
        <f t="shared" si="7"/>
        <v>1</v>
      </c>
      <c r="L43" s="27">
        <v>169</v>
      </c>
      <c r="M43" s="49">
        <v>142</v>
      </c>
      <c r="N43" s="37">
        <f t="shared" si="8"/>
        <v>27</v>
      </c>
      <c r="P43" s="45">
        <f t="shared" si="9"/>
        <v>3</v>
      </c>
      <c r="Q43" s="44" t="str">
        <f t="shared" si="9"/>
        <v>Volan Anzegem</v>
      </c>
      <c r="R43" s="46">
        <f t="shared" si="9"/>
        <v>2</v>
      </c>
      <c r="S43" s="46">
        <f t="shared" si="9"/>
        <v>1</v>
      </c>
      <c r="T43" s="46">
        <f t="shared" si="9"/>
        <v>0</v>
      </c>
      <c r="U43" s="46">
        <f t="shared" si="9"/>
        <v>0</v>
      </c>
      <c r="V43" s="46">
        <f t="shared" si="9"/>
        <v>1</v>
      </c>
      <c r="W43" s="46">
        <f t="shared" si="10"/>
        <v>4</v>
      </c>
      <c r="X43" s="46">
        <f t="shared" si="10"/>
        <v>3</v>
      </c>
      <c r="Y43" s="47">
        <f t="shared" si="11"/>
        <v>3</v>
      </c>
    </row>
    <row r="44" spans="1:25" x14ac:dyDescent="0.2">
      <c r="A44" s="21">
        <v>4</v>
      </c>
      <c r="B44" s="77" t="s">
        <v>70</v>
      </c>
      <c r="C44" s="72">
        <v>2</v>
      </c>
      <c r="D44" s="22">
        <v>1</v>
      </c>
      <c r="E44" s="22">
        <v>0</v>
      </c>
      <c r="F44" s="22">
        <v>0</v>
      </c>
      <c r="G44" s="22">
        <v>1</v>
      </c>
      <c r="H44" s="17">
        <f t="shared" si="6"/>
        <v>3</v>
      </c>
      <c r="I44" s="22">
        <v>3</v>
      </c>
      <c r="J44" s="32">
        <v>3</v>
      </c>
      <c r="K44" s="33">
        <f t="shared" si="7"/>
        <v>0</v>
      </c>
      <c r="L44" s="105">
        <v>127</v>
      </c>
      <c r="M44" s="50">
        <v>133</v>
      </c>
      <c r="N44" s="37">
        <f t="shared" si="8"/>
        <v>-6</v>
      </c>
      <c r="P44" s="45">
        <f t="shared" si="9"/>
        <v>4</v>
      </c>
      <c r="Q44" s="46" t="str">
        <f t="shared" si="9"/>
        <v>Caravanne PT</v>
      </c>
      <c r="R44" s="46">
        <f t="shared" si="9"/>
        <v>2</v>
      </c>
      <c r="S44" s="46">
        <f t="shared" si="9"/>
        <v>1</v>
      </c>
      <c r="T44" s="46">
        <f t="shared" si="9"/>
        <v>0</v>
      </c>
      <c r="U44" s="46">
        <f t="shared" si="9"/>
        <v>0</v>
      </c>
      <c r="V44" s="46">
        <f t="shared" si="9"/>
        <v>1</v>
      </c>
      <c r="W44" s="46">
        <f t="shared" si="10"/>
        <v>3</v>
      </c>
      <c r="X44" s="46">
        <f t="shared" si="10"/>
        <v>3</v>
      </c>
      <c r="Y44" s="47">
        <f t="shared" si="11"/>
        <v>3</v>
      </c>
    </row>
    <row r="45" spans="1:25" x14ac:dyDescent="0.2">
      <c r="A45" s="34">
        <v>5</v>
      </c>
      <c r="B45" s="68" t="s">
        <v>64</v>
      </c>
      <c r="C45" s="56">
        <v>2</v>
      </c>
      <c r="D45" s="16">
        <v>0</v>
      </c>
      <c r="E45" s="16">
        <v>1</v>
      </c>
      <c r="F45" s="16">
        <v>0</v>
      </c>
      <c r="G45" s="16">
        <v>1</v>
      </c>
      <c r="H45" s="17">
        <f t="shared" si="6"/>
        <v>2</v>
      </c>
      <c r="I45" s="16">
        <v>3</v>
      </c>
      <c r="J45" s="30">
        <v>5</v>
      </c>
      <c r="K45" s="33">
        <f t="shared" si="7"/>
        <v>-2</v>
      </c>
      <c r="L45" s="49">
        <v>165</v>
      </c>
      <c r="M45" s="49">
        <v>179</v>
      </c>
      <c r="N45" s="37">
        <f t="shared" si="8"/>
        <v>-14</v>
      </c>
      <c r="P45" s="43">
        <f t="shared" si="9"/>
        <v>5</v>
      </c>
      <c r="Q45" s="44" t="str">
        <f t="shared" si="9"/>
        <v>Aalbeke</v>
      </c>
      <c r="R45" s="44">
        <f t="shared" si="9"/>
        <v>2</v>
      </c>
      <c r="S45" s="44">
        <f t="shared" si="9"/>
        <v>0</v>
      </c>
      <c r="T45" s="44">
        <f t="shared" si="9"/>
        <v>1</v>
      </c>
      <c r="U45" s="44">
        <f t="shared" si="9"/>
        <v>0</v>
      </c>
      <c r="V45" s="44">
        <f t="shared" si="9"/>
        <v>1</v>
      </c>
      <c r="W45" s="44">
        <f t="shared" si="10"/>
        <v>3</v>
      </c>
      <c r="X45" s="44">
        <f t="shared" si="10"/>
        <v>5</v>
      </c>
      <c r="Y45" s="39">
        <f t="shared" si="11"/>
        <v>2</v>
      </c>
    </row>
    <row r="46" spans="1:25" x14ac:dyDescent="0.2">
      <c r="A46" s="21">
        <v>6</v>
      </c>
      <c r="B46" s="54" t="s">
        <v>86</v>
      </c>
      <c r="C46" s="97">
        <v>1</v>
      </c>
      <c r="D46" s="56">
        <v>0</v>
      </c>
      <c r="E46" s="16">
        <v>0</v>
      </c>
      <c r="F46" s="16">
        <v>1</v>
      </c>
      <c r="G46" s="16">
        <v>0</v>
      </c>
      <c r="H46" s="17">
        <f t="shared" si="6"/>
        <v>1</v>
      </c>
      <c r="I46" s="16">
        <v>2</v>
      </c>
      <c r="J46" s="30">
        <v>2</v>
      </c>
      <c r="K46" s="33">
        <f t="shared" si="7"/>
        <v>0</v>
      </c>
      <c r="L46" s="100">
        <v>86</v>
      </c>
      <c r="M46" s="49">
        <v>88</v>
      </c>
      <c r="N46" s="37">
        <f t="shared" si="8"/>
        <v>-2</v>
      </c>
      <c r="P46" s="43">
        <f t="shared" si="9"/>
        <v>6</v>
      </c>
      <c r="Q46" s="46" t="str">
        <f t="shared" si="9"/>
        <v xml:space="preserve"> 'T@ûdoen</v>
      </c>
      <c r="R46" s="44">
        <f t="shared" si="9"/>
        <v>1</v>
      </c>
      <c r="S46" s="44">
        <f t="shared" si="9"/>
        <v>0</v>
      </c>
      <c r="T46" s="44">
        <f t="shared" si="9"/>
        <v>0</v>
      </c>
      <c r="U46" s="44">
        <f t="shared" si="9"/>
        <v>1</v>
      </c>
      <c r="V46" s="44">
        <f t="shared" si="9"/>
        <v>0</v>
      </c>
      <c r="W46" s="44">
        <f t="shared" si="10"/>
        <v>2</v>
      </c>
      <c r="X46" s="44">
        <f t="shared" si="10"/>
        <v>2</v>
      </c>
      <c r="Y46" s="39">
        <f t="shared" si="11"/>
        <v>1</v>
      </c>
    </row>
    <row r="47" spans="1:25" x14ac:dyDescent="0.2">
      <c r="A47" s="34">
        <v>7</v>
      </c>
      <c r="B47" s="68" t="s">
        <v>42</v>
      </c>
      <c r="C47" s="97">
        <v>1</v>
      </c>
      <c r="D47" s="16">
        <v>0</v>
      </c>
      <c r="E47" s="16">
        <v>0</v>
      </c>
      <c r="F47" s="16">
        <v>1</v>
      </c>
      <c r="G47" s="16">
        <v>0</v>
      </c>
      <c r="H47" s="17">
        <f t="shared" si="6"/>
        <v>1</v>
      </c>
      <c r="I47" s="16">
        <v>2</v>
      </c>
      <c r="J47" s="30">
        <v>3</v>
      </c>
      <c r="K47" s="33">
        <f t="shared" si="7"/>
        <v>-1</v>
      </c>
      <c r="L47" s="49">
        <v>101</v>
      </c>
      <c r="M47" s="49">
        <v>97</v>
      </c>
      <c r="N47" s="37">
        <f t="shared" si="8"/>
        <v>4</v>
      </c>
      <c r="P47" s="43">
        <f t="shared" si="9"/>
        <v>7</v>
      </c>
      <c r="Q47" s="44" t="str">
        <f t="shared" si="9"/>
        <v>Rocos</v>
      </c>
      <c r="R47" s="44">
        <f t="shared" si="9"/>
        <v>1</v>
      </c>
      <c r="S47" s="44">
        <f t="shared" si="9"/>
        <v>0</v>
      </c>
      <c r="T47" s="44">
        <f t="shared" si="9"/>
        <v>0</v>
      </c>
      <c r="U47" s="44">
        <f t="shared" si="9"/>
        <v>1</v>
      </c>
      <c r="V47" s="44">
        <f t="shared" si="9"/>
        <v>0</v>
      </c>
      <c r="W47" s="44">
        <f t="shared" si="10"/>
        <v>2</v>
      </c>
      <c r="X47" s="44">
        <f t="shared" si="10"/>
        <v>3</v>
      </c>
      <c r="Y47" s="39">
        <f t="shared" si="11"/>
        <v>1</v>
      </c>
    </row>
    <row r="48" spans="1:25" x14ac:dyDescent="0.2">
      <c r="A48" s="21">
        <v>8</v>
      </c>
      <c r="B48" s="54" t="s">
        <v>69</v>
      </c>
      <c r="C48" s="56">
        <v>2</v>
      </c>
      <c r="D48" s="56">
        <v>0</v>
      </c>
      <c r="E48" s="16">
        <v>0</v>
      </c>
      <c r="F48" s="16">
        <v>1</v>
      </c>
      <c r="G48" s="16">
        <v>1</v>
      </c>
      <c r="H48" s="17">
        <f t="shared" si="6"/>
        <v>1</v>
      </c>
      <c r="I48" s="16">
        <v>2</v>
      </c>
      <c r="J48" s="30">
        <v>6</v>
      </c>
      <c r="K48" s="33">
        <f t="shared" si="7"/>
        <v>-4</v>
      </c>
      <c r="L48" s="100">
        <v>157</v>
      </c>
      <c r="M48" s="49">
        <v>185</v>
      </c>
      <c r="N48" s="37">
        <f t="shared" si="8"/>
        <v>-28</v>
      </c>
      <c r="P48" s="43">
        <f t="shared" si="9"/>
        <v>8</v>
      </c>
      <c r="Q48" s="46" t="str">
        <f t="shared" si="9"/>
        <v>Kocherke</v>
      </c>
      <c r="R48" s="44">
        <f t="shared" si="9"/>
        <v>2</v>
      </c>
      <c r="S48" s="44">
        <f t="shared" si="9"/>
        <v>0</v>
      </c>
      <c r="T48" s="44">
        <f t="shared" si="9"/>
        <v>0</v>
      </c>
      <c r="U48" s="44">
        <f t="shared" si="9"/>
        <v>1</v>
      </c>
      <c r="V48" s="44">
        <f t="shared" si="9"/>
        <v>1</v>
      </c>
      <c r="W48" s="44">
        <f t="shared" si="10"/>
        <v>2</v>
      </c>
      <c r="X48" s="44">
        <f t="shared" si="10"/>
        <v>6</v>
      </c>
      <c r="Y48" s="39">
        <f t="shared" si="11"/>
        <v>1</v>
      </c>
    </row>
    <row r="49" spans="1:24" x14ac:dyDescent="0.2">
      <c r="A49" s="53"/>
      <c r="B49" s="89"/>
      <c r="C49" s="90"/>
      <c r="D49" s="91"/>
      <c r="E49" s="92"/>
      <c r="F49" s="92"/>
      <c r="G49" s="92"/>
      <c r="H49" s="92"/>
      <c r="I49" s="92"/>
      <c r="J49" s="52"/>
      <c r="K49" s="52"/>
      <c r="L49" s="90"/>
      <c r="M49" s="93"/>
      <c r="N49" s="94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2">
      <c r="A50" s="2"/>
      <c r="B50" s="2"/>
      <c r="C50" s="66"/>
      <c r="D50" s="60"/>
      <c r="E50" s="58"/>
      <c r="F50" s="58"/>
      <c r="G50" s="58"/>
      <c r="H50" s="58"/>
      <c r="I50" s="58"/>
      <c r="J50" s="51"/>
      <c r="K50" s="51"/>
      <c r="L50" s="66"/>
      <c r="M50" s="57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2">
      <c r="A51" s="2"/>
      <c r="B51" s="2"/>
      <c r="C51" s="98"/>
      <c r="D51" s="64" t="s">
        <v>98</v>
      </c>
      <c r="E51" s="58"/>
      <c r="F51" s="58"/>
      <c r="G51" s="58"/>
      <c r="H51" s="58"/>
      <c r="I51" s="58"/>
      <c r="J51" s="51"/>
      <c r="K51" s="51"/>
      <c r="L51" s="51"/>
      <c r="M51" s="51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2">
      <c r="A52" s="2"/>
      <c r="B52" s="2"/>
      <c r="C52" s="66"/>
      <c r="D52" s="64"/>
      <c r="E52" s="58"/>
      <c r="F52" s="58"/>
      <c r="G52" s="58"/>
      <c r="H52" s="58"/>
      <c r="I52" s="58"/>
      <c r="J52" s="51"/>
      <c r="K52" s="51"/>
      <c r="L52" s="51"/>
      <c r="M52" s="51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2">
      <c r="A53" s="2"/>
      <c r="B53" s="2"/>
      <c r="C53" s="66"/>
      <c r="D53" s="64"/>
      <c r="E53" s="58"/>
      <c r="F53" s="58"/>
      <c r="G53" s="58"/>
      <c r="H53" s="58"/>
      <c r="I53" s="58"/>
      <c r="J53" s="51"/>
      <c r="K53" s="51"/>
      <c r="L53" s="51"/>
      <c r="M53" s="51"/>
      <c r="P53" s="2"/>
      <c r="Q53" s="2"/>
      <c r="R53" s="2"/>
      <c r="S53" s="2"/>
      <c r="T53" s="2"/>
      <c r="U53" s="2"/>
      <c r="V53" s="2"/>
      <c r="W53" s="2"/>
      <c r="X53" s="2"/>
    </row>
    <row r="54" spans="1:24" ht="23.25" x14ac:dyDescent="0.35">
      <c r="A54" s="23" t="s">
        <v>48</v>
      </c>
      <c r="B54" s="1"/>
      <c r="C54" s="1"/>
      <c r="D54" s="1"/>
      <c r="E54" s="1"/>
      <c r="F54" s="1"/>
      <c r="G54" s="1"/>
      <c r="H54" s="1"/>
      <c r="I54" s="1"/>
      <c r="J54" s="1"/>
    </row>
    <row r="55" spans="1:2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24" ht="24" thickBot="1" x14ac:dyDescent="0.4">
      <c r="A56" s="5" t="s">
        <v>40</v>
      </c>
      <c r="B56" s="3"/>
      <c r="C56" s="3"/>
      <c r="D56" s="3"/>
      <c r="E56" s="3"/>
      <c r="F56" s="4"/>
      <c r="G56" s="4"/>
      <c r="H56" s="4"/>
      <c r="I56" s="4"/>
      <c r="J56" s="4"/>
      <c r="K56" s="4"/>
      <c r="L56" s="4"/>
    </row>
    <row r="57" spans="1:24" ht="18" x14ac:dyDescent="0.25">
      <c r="A57" s="13" t="s">
        <v>1</v>
      </c>
      <c r="B57" s="12" t="s">
        <v>2</v>
      </c>
      <c r="C57" s="13" t="s">
        <v>3</v>
      </c>
      <c r="D57" s="12" t="s">
        <v>4</v>
      </c>
      <c r="E57" s="14" t="s">
        <v>5</v>
      </c>
      <c r="F57" s="7" t="s">
        <v>6</v>
      </c>
      <c r="G57" s="6" t="s">
        <v>7</v>
      </c>
      <c r="H57" s="6"/>
      <c r="I57" s="6"/>
      <c r="J57" s="6"/>
      <c r="K57" s="6"/>
      <c r="L57" s="6"/>
    </row>
    <row r="58" spans="1:24" ht="18" x14ac:dyDescent="0.25">
      <c r="A58" s="10" t="s">
        <v>55</v>
      </c>
      <c r="B58" s="11">
        <v>43109</v>
      </c>
      <c r="C58" s="75" t="s">
        <v>56</v>
      </c>
      <c r="D58" s="76" t="s">
        <v>46</v>
      </c>
      <c r="E58" s="75" t="s">
        <v>73</v>
      </c>
      <c r="F58" s="70" t="s">
        <v>123</v>
      </c>
      <c r="G58" s="65" t="s">
        <v>124</v>
      </c>
      <c r="H58" s="38" t="s">
        <v>125</v>
      </c>
      <c r="I58" s="38" t="s">
        <v>108</v>
      </c>
      <c r="J58" s="38" t="s">
        <v>125</v>
      </c>
      <c r="K58" s="38"/>
      <c r="L58" s="38" t="s">
        <v>129</v>
      </c>
      <c r="M58" s="67"/>
    </row>
    <row r="59" spans="1:24" ht="18" x14ac:dyDescent="0.25">
      <c r="A59" s="11" t="s">
        <v>55</v>
      </c>
      <c r="B59" s="11">
        <v>43109</v>
      </c>
      <c r="C59" s="9" t="s">
        <v>82</v>
      </c>
      <c r="D59" s="76" t="s">
        <v>75</v>
      </c>
      <c r="E59" s="9" t="s">
        <v>76</v>
      </c>
      <c r="F59" s="70" t="s">
        <v>80</v>
      </c>
      <c r="G59" s="65" t="s">
        <v>94</v>
      </c>
      <c r="H59" s="38" t="s">
        <v>104</v>
      </c>
      <c r="I59" s="38" t="s">
        <v>104</v>
      </c>
      <c r="J59" s="38"/>
      <c r="K59" s="38"/>
      <c r="L59" s="38" t="s">
        <v>105</v>
      </c>
      <c r="M59" s="67"/>
    </row>
    <row r="60" spans="1:24" ht="18" x14ac:dyDescent="0.25">
      <c r="A60" s="11" t="s">
        <v>55</v>
      </c>
      <c r="B60" s="11">
        <v>43109</v>
      </c>
      <c r="C60" s="9" t="s">
        <v>53</v>
      </c>
      <c r="D60" s="76" t="s">
        <v>74</v>
      </c>
      <c r="E60" s="9" t="s">
        <v>79</v>
      </c>
      <c r="F60" s="70" t="s">
        <v>88</v>
      </c>
      <c r="G60" s="65" t="s">
        <v>137</v>
      </c>
      <c r="H60" s="38" t="s">
        <v>83</v>
      </c>
      <c r="I60" s="38" t="s">
        <v>125</v>
      </c>
      <c r="J60" s="38" t="s">
        <v>84</v>
      </c>
      <c r="K60" s="38"/>
      <c r="L60" s="38" t="s">
        <v>138</v>
      </c>
      <c r="M60" s="67"/>
    </row>
    <row r="61" spans="1:24" ht="18" x14ac:dyDescent="0.25">
      <c r="A61" s="11"/>
      <c r="B61" s="11"/>
      <c r="C61" s="9"/>
      <c r="D61" s="15" t="s">
        <v>78</v>
      </c>
      <c r="E61" s="9" t="s">
        <v>77</v>
      </c>
      <c r="F61" s="70"/>
      <c r="G61" s="65"/>
      <c r="H61" s="38"/>
      <c r="I61" s="38"/>
      <c r="J61" s="38"/>
      <c r="K61" s="38"/>
      <c r="L61" s="38"/>
      <c r="M61" s="67"/>
    </row>
    <row r="65" spans="1:25" ht="17.25" x14ac:dyDescent="0.25">
      <c r="A65" s="8" t="s">
        <v>51</v>
      </c>
    </row>
    <row r="67" spans="1:25" x14ac:dyDescent="0.2">
      <c r="A67" s="35"/>
      <c r="B67" s="19" t="s">
        <v>8</v>
      </c>
      <c r="C67" s="19" t="s">
        <v>9</v>
      </c>
      <c r="D67" s="19" t="s">
        <v>14</v>
      </c>
      <c r="E67" s="19" t="s">
        <v>15</v>
      </c>
      <c r="F67" s="19" t="s">
        <v>16</v>
      </c>
      <c r="G67" s="19" t="s">
        <v>17</v>
      </c>
      <c r="H67" s="25" t="s">
        <v>18</v>
      </c>
      <c r="I67" s="19" t="s">
        <v>10</v>
      </c>
      <c r="J67" s="19" t="s">
        <v>11</v>
      </c>
      <c r="K67" s="25" t="s">
        <v>20</v>
      </c>
      <c r="L67" s="19" t="s">
        <v>13</v>
      </c>
      <c r="M67" s="24" t="s">
        <v>12</v>
      </c>
      <c r="N67" s="36" t="s">
        <v>19</v>
      </c>
      <c r="P67" s="43"/>
      <c r="Q67" s="40" t="s">
        <v>8</v>
      </c>
      <c r="R67" s="40" t="s">
        <v>21</v>
      </c>
      <c r="S67" s="40" t="s">
        <v>22</v>
      </c>
      <c r="T67" s="40" t="s">
        <v>23</v>
      </c>
      <c r="U67" s="40" t="s">
        <v>24</v>
      </c>
      <c r="V67" s="41" t="s">
        <v>25</v>
      </c>
      <c r="W67" s="40" t="s">
        <v>26</v>
      </c>
      <c r="X67" s="40" t="s">
        <v>27</v>
      </c>
      <c r="Y67" s="42" t="s">
        <v>18</v>
      </c>
    </row>
    <row r="68" spans="1:25" x14ac:dyDescent="0.2">
      <c r="A68" s="34">
        <v>1</v>
      </c>
      <c r="B68" s="54" t="s">
        <v>75</v>
      </c>
      <c r="C68" s="29">
        <v>2</v>
      </c>
      <c r="D68" s="28">
        <v>2</v>
      </c>
      <c r="E68" s="28">
        <v>0</v>
      </c>
      <c r="F68" s="28">
        <v>0</v>
      </c>
      <c r="G68" s="28">
        <v>0</v>
      </c>
      <c r="H68" s="17">
        <f t="shared" ref="H68:H74" si="12">(D68*3)+(E68*2)+(F68*1)</f>
        <v>6</v>
      </c>
      <c r="I68" s="28">
        <v>6</v>
      </c>
      <c r="J68" s="29">
        <v>0</v>
      </c>
      <c r="K68" s="33">
        <f t="shared" ref="K68:K74" si="13">I68-J68</f>
        <v>6</v>
      </c>
      <c r="L68" s="69">
        <v>151</v>
      </c>
      <c r="M68" s="49">
        <v>117</v>
      </c>
      <c r="N68" s="37">
        <f t="shared" ref="N68:N74" si="14">L68-M68</f>
        <v>34</v>
      </c>
      <c r="P68" s="43">
        <f t="shared" ref="P68:V74" si="15">A68</f>
        <v>1</v>
      </c>
      <c r="Q68" s="44" t="str">
        <f t="shared" si="15"/>
        <v>RVW Waregem</v>
      </c>
      <c r="R68" s="44">
        <f t="shared" si="15"/>
        <v>2</v>
      </c>
      <c r="S68" s="44">
        <f t="shared" si="15"/>
        <v>2</v>
      </c>
      <c r="T68" s="44">
        <f t="shared" si="15"/>
        <v>0</v>
      </c>
      <c r="U68" s="44">
        <f t="shared" si="15"/>
        <v>0</v>
      </c>
      <c r="V68" s="44">
        <f t="shared" si="15"/>
        <v>0</v>
      </c>
      <c r="W68" s="44">
        <f t="shared" ref="W68:X74" si="16">I68</f>
        <v>6</v>
      </c>
      <c r="X68" s="44">
        <f t="shared" si="16"/>
        <v>0</v>
      </c>
      <c r="Y68" s="39">
        <f t="shared" ref="Y68:Y74" si="17">H68</f>
        <v>6</v>
      </c>
    </row>
    <row r="69" spans="1:25" x14ac:dyDescent="0.2">
      <c r="A69" s="21">
        <v>2</v>
      </c>
      <c r="B69" s="54" t="s">
        <v>74</v>
      </c>
      <c r="C69" s="73">
        <v>2</v>
      </c>
      <c r="D69" s="18">
        <v>2</v>
      </c>
      <c r="E69" s="18">
        <v>0</v>
      </c>
      <c r="F69" s="18">
        <v>0</v>
      </c>
      <c r="G69" s="18">
        <v>0</v>
      </c>
      <c r="H69" s="17">
        <f t="shared" si="12"/>
        <v>6</v>
      </c>
      <c r="I69" s="18">
        <v>6</v>
      </c>
      <c r="J69" s="20">
        <v>1</v>
      </c>
      <c r="K69" s="33">
        <f t="shared" si="13"/>
        <v>5</v>
      </c>
      <c r="L69" s="71">
        <v>169</v>
      </c>
      <c r="M69" s="48">
        <v>125</v>
      </c>
      <c r="N69" s="37">
        <f t="shared" si="14"/>
        <v>44</v>
      </c>
      <c r="P69" s="45">
        <f t="shared" si="15"/>
        <v>2</v>
      </c>
      <c r="Q69" s="46" t="str">
        <f t="shared" si="15"/>
        <v>TLL Moorsele</v>
      </c>
      <c r="R69" s="46">
        <f t="shared" si="15"/>
        <v>2</v>
      </c>
      <c r="S69" s="46">
        <f t="shared" si="15"/>
        <v>2</v>
      </c>
      <c r="T69" s="46">
        <f t="shared" si="15"/>
        <v>0</v>
      </c>
      <c r="U69" s="46">
        <f t="shared" si="15"/>
        <v>0</v>
      </c>
      <c r="V69" s="46">
        <f t="shared" si="15"/>
        <v>0</v>
      </c>
      <c r="W69" s="46">
        <f t="shared" si="16"/>
        <v>6</v>
      </c>
      <c r="X69" s="46">
        <f t="shared" si="16"/>
        <v>1</v>
      </c>
      <c r="Y69" s="47">
        <f t="shared" si="17"/>
        <v>6</v>
      </c>
    </row>
    <row r="70" spans="1:25" x14ac:dyDescent="0.2">
      <c r="A70" s="34">
        <v>3</v>
      </c>
      <c r="B70" s="78" t="s">
        <v>73</v>
      </c>
      <c r="C70" s="61">
        <v>2</v>
      </c>
      <c r="D70" s="26">
        <v>1</v>
      </c>
      <c r="E70" s="26">
        <v>0</v>
      </c>
      <c r="F70" s="26">
        <v>0</v>
      </c>
      <c r="G70" s="26">
        <v>1</v>
      </c>
      <c r="H70" s="17">
        <f t="shared" si="12"/>
        <v>3</v>
      </c>
      <c r="I70" s="26">
        <v>3</v>
      </c>
      <c r="J70" s="55">
        <v>4</v>
      </c>
      <c r="K70" s="33">
        <f t="shared" si="13"/>
        <v>-1</v>
      </c>
      <c r="L70" s="27">
        <v>150</v>
      </c>
      <c r="M70" s="49">
        <v>160</v>
      </c>
      <c r="N70" s="37">
        <f t="shared" si="14"/>
        <v>-10</v>
      </c>
      <c r="P70" s="45">
        <f t="shared" si="15"/>
        <v>3</v>
      </c>
      <c r="Q70" s="44" t="str">
        <f t="shared" si="15"/>
        <v>Visconti</v>
      </c>
      <c r="R70" s="46">
        <f t="shared" si="15"/>
        <v>2</v>
      </c>
      <c r="S70" s="46">
        <f t="shared" si="15"/>
        <v>1</v>
      </c>
      <c r="T70" s="46">
        <f t="shared" si="15"/>
        <v>0</v>
      </c>
      <c r="U70" s="46">
        <f t="shared" si="15"/>
        <v>0</v>
      </c>
      <c r="V70" s="46">
        <f t="shared" si="15"/>
        <v>1</v>
      </c>
      <c r="W70" s="46">
        <f t="shared" si="16"/>
        <v>3</v>
      </c>
      <c r="X70" s="46">
        <f t="shared" si="16"/>
        <v>4</v>
      </c>
      <c r="Y70" s="47">
        <f t="shared" si="17"/>
        <v>3</v>
      </c>
    </row>
    <row r="71" spans="1:25" x14ac:dyDescent="0.2">
      <c r="A71" s="21">
        <v>4</v>
      </c>
      <c r="B71" s="77" t="s">
        <v>77</v>
      </c>
      <c r="C71" s="99">
        <v>0</v>
      </c>
      <c r="D71" s="22">
        <v>0</v>
      </c>
      <c r="E71" s="22">
        <v>0</v>
      </c>
      <c r="F71" s="22">
        <v>0</v>
      </c>
      <c r="G71" s="22">
        <v>0</v>
      </c>
      <c r="H71" s="17">
        <f t="shared" si="12"/>
        <v>0</v>
      </c>
      <c r="I71" s="22">
        <v>0</v>
      </c>
      <c r="J71" s="32">
        <v>0</v>
      </c>
      <c r="K71" s="33">
        <f t="shared" si="13"/>
        <v>0</v>
      </c>
      <c r="L71" s="105">
        <v>0</v>
      </c>
      <c r="M71" s="50">
        <v>0</v>
      </c>
      <c r="N71" s="37">
        <f t="shared" si="14"/>
        <v>0</v>
      </c>
      <c r="O71" t="s">
        <v>87</v>
      </c>
      <c r="P71" s="45">
        <f t="shared" si="15"/>
        <v>4</v>
      </c>
      <c r="Q71" s="46" t="str">
        <f t="shared" si="15"/>
        <v>Vlamvo</v>
      </c>
      <c r="R71" s="46">
        <f t="shared" si="15"/>
        <v>0</v>
      </c>
      <c r="S71" s="46">
        <f t="shared" si="15"/>
        <v>0</v>
      </c>
      <c r="T71" s="46">
        <f t="shared" si="15"/>
        <v>0</v>
      </c>
      <c r="U71" s="46">
        <f t="shared" si="15"/>
        <v>0</v>
      </c>
      <c r="V71" s="46">
        <f t="shared" si="15"/>
        <v>0</v>
      </c>
      <c r="W71" s="46">
        <f t="shared" si="16"/>
        <v>0</v>
      </c>
      <c r="X71" s="46">
        <f t="shared" si="16"/>
        <v>0</v>
      </c>
      <c r="Y71" s="47">
        <f t="shared" si="17"/>
        <v>0</v>
      </c>
    </row>
    <row r="72" spans="1:25" x14ac:dyDescent="0.2">
      <c r="A72" s="34">
        <v>5</v>
      </c>
      <c r="B72" s="118" t="s">
        <v>79</v>
      </c>
      <c r="C72" s="56">
        <v>1</v>
      </c>
      <c r="D72" s="16">
        <v>0</v>
      </c>
      <c r="E72" s="16">
        <v>0</v>
      </c>
      <c r="F72" s="16">
        <v>0</v>
      </c>
      <c r="G72" s="16">
        <v>1</v>
      </c>
      <c r="H72" s="17">
        <f t="shared" si="12"/>
        <v>0</v>
      </c>
      <c r="I72" s="16">
        <v>1</v>
      </c>
      <c r="J72" s="31">
        <v>3</v>
      </c>
      <c r="K72" s="33">
        <f t="shared" si="13"/>
        <v>-2</v>
      </c>
      <c r="L72" s="49">
        <v>65</v>
      </c>
      <c r="M72" s="49">
        <v>94</v>
      </c>
      <c r="N72" s="37">
        <f t="shared" si="14"/>
        <v>-29</v>
      </c>
      <c r="O72" s="79" t="s">
        <v>87</v>
      </c>
      <c r="P72" s="43">
        <f t="shared" si="15"/>
        <v>5</v>
      </c>
      <c r="Q72" s="44" t="str">
        <f t="shared" si="15"/>
        <v>Picanol VT</v>
      </c>
      <c r="R72" s="44">
        <f t="shared" si="15"/>
        <v>1</v>
      </c>
      <c r="S72" s="44">
        <f t="shared" si="15"/>
        <v>0</v>
      </c>
      <c r="T72" s="44">
        <f t="shared" si="15"/>
        <v>0</v>
      </c>
      <c r="U72" s="44">
        <f t="shared" si="15"/>
        <v>0</v>
      </c>
      <c r="V72" s="44">
        <f t="shared" si="15"/>
        <v>1</v>
      </c>
      <c r="W72" s="44">
        <f t="shared" si="16"/>
        <v>1</v>
      </c>
      <c r="X72" s="44">
        <f t="shared" si="16"/>
        <v>3</v>
      </c>
      <c r="Y72" s="39">
        <f t="shared" si="17"/>
        <v>0</v>
      </c>
    </row>
    <row r="73" spans="1:25" x14ac:dyDescent="0.2">
      <c r="A73" s="21">
        <v>6</v>
      </c>
      <c r="B73" s="54" t="s">
        <v>76</v>
      </c>
      <c r="C73" s="97">
        <v>1</v>
      </c>
      <c r="D73" s="56">
        <v>0</v>
      </c>
      <c r="E73" s="16">
        <v>0</v>
      </c>
      <c r="F73" s="16">
        <v>0</v>
      </c>
      <c r="G73" s="16">
        <v>1</v>
      </c>
      <c r="H73" s="17">
        <f t="shared" si="12"/>
        <v>0</v>
      </c>
      <c r="I73" s="16">
        <v>0</v>
      </c>
      <c r="J73" s="30">
        <v>3</v>
      </c>
      <c r="K73" s="33">
        <f t="shared" si="13"/>
        <v>-3</v>
      </c>
      <c r="L73" s="100">
        <v>57</v>
      </c>
      <c r="M73" s="49">
        <v>75</v>
      </c>
      <c r="N73" s="37">
        <f t="shared" si="14"/>
        <v>-18</v>
      </c>
      <c r="P73" s="43">
        <f t="shared" si="15"/>
        <v>6</v>
      </c>
      <c r="Q73" s="46" t="str">
        <f t="shared" si="15"/>
        <v>Casa Mundo</v>
      </c>
      <c r="R73" s="44">
        <f t="shared" si="15"/>
        <v>1</v>
      </c>
      <c r="S73" s="44">
        <f t="shared" si="15"/>
        <v>0</v>
      </c>
      <c r="T73" s="44">
        <f t="shared" si="15"/>
        <v>0</v>
      </c>
      <c r="U73" s="44">
        <f t="shared" si="15"/>
        <v>0</v>
      </c>
      <c r="V73" s="44">
        <f t="shared" si="15"/>
        <v>1</v>
      </c>
      <c r="W73" s="44">
        <f t="shared" si="16"/>
        <v>0</v>
      </c>
      <c r="X73" s="44">
        <f t="shared" si="16"/>
        <v>3</v>
      </c>
      <c r="Y73" s="39">
        <f t="shared" si="17"/>
        <v>0</v>
      </c>
    </row>
    <row r="74" spans="1:25" x14ac:dyDescent="0.2">
      <c r="A74" s="34">
        <v>7</v>
      </c>
      <c r="B74" s="102" t="s">
        <v>46</v>
      </c>
      <c r="C74" s="56">
        <v>2</v>
      </c>
      <c r="D74" s="16">
        <v>0</v>
      </c>
      <c r="E74" s="16">
        <v>0</v>
      </c>
      <c r="F74" s="16">
        <v>0</v>
      </c>
      <c r="G74" s="16">
        <v>2</v>
      </c>
      <c r="H74" s="17">
        <f t="shared" si="12"/>
        <v>0</v>
      </c>
      <c r="I74" s="16">
        <v>1</v>
      </c>
      <c r="J74" s="30">
        <v>6</v>
      </c>
      <c r="K74" s="33">
        <f t="shared" si="13"/>
        <v>-5</v>
      </c>
      <c r="L74" s="27">
        <v>145</v>
      </c>
      <c r="M74" s="49">
        <v>166</v>
      </c>
      <c r="N74" s="37">
        <f t="shared" si="14"/>
        <v>-21</v>
      </c>
      <c r="O74" s="79"/>
      <c r="P74" s="43">
        <f>A74</f>
        <v>7</v>
      </c>
      <c r="Q74" s="44" t="str">
        <f>B74</f>
        <v>Amigo</v>
      </c>
      <c r="R74" s="44">
        <f t="shared" si="15"/>
        <v>2</v>
      </c>
      <c r="S74" s="44">
        <f t="shared" si="15"/>
        <v>0</v>
      </c>
      <c r="T74" s="44">
        <f t="shared" si="15"/>
        <v>0</v>
      </c>
      <c r="U74" s="44">
        <f t="shared" si="15"/>
        <v>0</v>
      </c>
      <c r="V74" s="44">
        <f t="shared" si="15"/>
        <v>2</v>
      </c>
      <c r="W74" s="44">
        <f t="shared" si="16"/>
        <v>1</v>
      </c>
      <c r="X74" s="44">
        <f t="shared" si="16"/>
        <v>6</v>
      </c>
      <c r="Y74" s="39">
        <f t="shared" si="17"/>
        <v>0</v>
      </c>
    </row>
    <row r="75" spans="1:25" x14ac:dyDescent="0.2">
      <c r="A75" s="53"/>
      <c r="B75" s="89"/>
      <c r="C75" s="90"/>
      <c r="D75" s="91"/>
      <c r="E75" s="92"/>
      <c r="F75" s="92"/>
      <c r="G75" s="92"/>
      <c r="H75" s="92"/>
      <c r="I75" s="92"/>
      <c r="J75" s="52"/>
      <c r="K75" s="52"/>
      <c r="L75" s="90"/>
      <c r="M75" s="93"/>
      <c r="N75" s="94"/>
      <c r="P75" s="2"/>
      <c r="Q75" s="2"/>
      <c r="R75" s="2"/>
      <c r="S75" s="2"/>
      <c r="T75" s="2"/>
      <c r="U75" s="2"/>
      <c r="V75" s="2"/>
      <c r="W75" s="2"/>
      <c r="X75" s="2"/>
    </row>
    <row r="76" spans="1:25" x14ac:dyDescent="0.2">
      <c r="A76" s="2"/>
      <c r="B76" s="62"/>
      <c r="C76" s="64"/>
      <c r="D76" s="60"/>
      <c r="E76" s="58"/>
      <c r="F76" s="58"/>
      <c r="G76" s="58"/>
      <c r="H76" s="58"/>
      <c r="I76" s="58"/>
      <c r="J76" s="51"/>
      <c r="K76" s="51"/>
      <c r="L76" s="64"/>
      <c r="M76" s="60"/>
      <c r="P76" s="2"/>
      <c r="Q76" s="2"/>
      <c r="R76" s="2"/>
      <c r="S76" s="2"/>
      <c r="T76" s="2"/>
      <c r="U76" s="2"/>
      <c r="V76" s="2"/>
      <c r="W76" s="2"/>
      <c r="X76" s="2"/>
    </row>
    <row r="77" spans="1:25" x14ac:dyDescent="0.2">
      <c r="A77" s="2"/>
      <c r="B77" s="2"/>
      <c r="C77" s="109"/>
      <c r="D77" s="64" t="s">
        <v>139</v>
      </c>
      <c r="E77" s="58"/>
      <c r="F77" s="58"/>
      <c r="G77" s="58"/>
      <c r="H77" s="58"/>
      <c r="I77" s="58"/>
      <c r="J77" s="51"/>
      <c r="K77" s="51"/>
      <c r="L77" s="66"/>
      <c r="M77" s="57"/>
      <c r="P77" s="2"/>
      <c r="Q77" s="2"/>
      <c r="R77" s="2"/>
      <c r="S77" s="2"/>
      <c r="T77" s="2"/>
      <c r="U77" s="2"/>
      <c r="V77" s="2"/>
      <c r="W77" s="2"/>
      <c r="X77" s="2"/>
    </row>
    <row r="78" spans="1:25" x14ac:dyDescent="0.2">
      <c r="A78" s="2"/>
      <c r="B78" s="2"/>
      <c r="C78" s="66"/>
      <c r="D78" s="64"/>
      <c r="E78" s="58"/>
      <c r="F78" s="58"/>
      <c r="G78" s="58"/>
      <c r="H78" s="58"/>
      <c r="I78" s="58"/>
      <c r="J78" s="51"/>
      <c r="K78" s="51"/>
      <c r="L78" s="51"/>
      <c r="M78" s="51"/>
      <c r="P78" s="2"/>
      <c r="Q78" s="2"/>
      <c r="R78" s="2"/>
      <c r="S78" s="2"/>
      <c r="T78" s="2"/>
      <c r="U78" s="2"/>
      <c r="V78" s="2"/>
      <c r="W78" s="2"/>
      <c r="X78" s="2"/>
    </row>
    <row r="79" spans="1:25" x14ac:dyDescent="0.2">
      <c r="C79" s="74"/>
      <c r="D79" s="64"/>
    </row>
  </sheetData>
  <sortState ref="B68:O74">
    <sortCondition descending="1" ref="H68:H74"/>
    <sortCondition descending="1" ref="K68:K74"/>
    <sortCondition descending="1" ref="N68:N74"/>
  </sortState>
  <phoneticPr fontId="4" type="noConversion"/>
  <pageMargins left="0.75" right="0.75" top="1" bottom="1" header="0.5" footer="0.5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Y82"/>
  <sheetViews>
    <sheetView topLeftCell="A55" workbookViewId="0">
      <selection activeCell="F63" sqref="F63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39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43115</v>
      </c>
      <c r="C5" s="75" t="s">
        <v>53</v>
      </c>
      <c r="D5" s="76" t="s">
        <v>43</v>
      </c>
      <c r="E5" s="75" t="s">
        <v>58</v>
      </c>
      <c r="F5" s="70" t="s">
        <v>80</v>
      </c>
      <c r="G5" s="65" t="s">
        <v>113</v>
      </c>
      <c r="H5" s="38" t="s">
        <v>137</v>
      </c>
      <c r="I5" s="38" t="s">
        <v>137</v>
      </c>
      <c r="J5" s="38"/>
      <c r="K5" s="38"/>
      <c r="L5" s="38" t="s">
        <v>143</v>
      </c>
      <c r="M5" s="67"/>
    </row>
    <row r="6" spans="1:25" ht="18" x14ac:dyDescent="0.25">
      <c r="A6" s="11" t="s">
        <v>62</v>
      </c>
      <c r="B6" s="11">
        <v>43117</v>
      </c>
      <c r="C6" s="9" t="s">
        <v>53</v>
      </c>
      <c r="D6" s="76" t="s">
        <v>44</v>
      </c>
      <c r="E6" s="9" t="s">
        <v>47</v>
      </c>
      <c r="F6" s="70" t="s">
        <v>88</v>
      </c>
      <c r="G6" s="65" t="s">
        <v>151</v>
      </c>
      <c r="H6" s="38" t="s">
        <v>125</v>
      </c>
      <c r="I6" s="38" t="s">
        <v>122</v>
      </c>
      <c r="J6" s="38" t="s">
        <v>112</v>
      </c>
      <c r="K6" s="38"/>
      <c r="L6" s="38" t="s">
        <v>153</v>
      </c>
      <c r="M6" s="67"/>
    </row>
    <row r="7" spans="1:25" ht="18" x14ac:dyDescent="0.25">
      <c r="A7" s="11" t="s">
        <v>59</v>
      </c>
      <c r="B7" s="11">
        <v>43118</v>
      </c>
      <c r="C7" s="9" t="s">
        <v>56</v>
      </c>
      <c r="D7" s="76" t="s">
        <v>60</v>
      </c>
      <c r="E7" s="9" t="s">
        <v>54</v>
      </c>
      <c r="F7" s="120"/>
      <c r="G7" s="95" t="s">
        <v>119</v>
      </c>
      <c r="H7" s="38"/>
      <c r="I7" s="38"/>
      <c r="J7" s="38"/>
      <c r="K7" s="38"/>
      <c r="L7" s="38"/>
      <c r="M7" s="67"/>
    </row>
    <row r="8" spans="1:25" ht="18" x14ac:dyDescent="0.25">
      <c r="A8" s="11" t="s">
        <v>59</v>
      </c>
      <c r="B8" s="11">
        <v>43118</v>
      </c>
      <c r="C8" s="9" t="s">
        <v>53</v>
      </c>
      <c r="D8" s="15" t="s">
        <v>61</v>
      </c>
      <c r="E8" s="9" t="s">
        <v>57</v>
      </c>
      <c r="F8" s="70" t="s">
        <v>123</v>
      </c>
      <c r="G8" s="130"/>
      <c r="H8" s="38"/>
      <c r="I8" s="38"/>
      <c r="J8" s="38"/>
      <c r="K8" s="38"/>
      <c r="L8" s="38"/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57</v>
      </c>
      <c r="C15" s="29">
        <v>3</v>
      </c>
      <c r="D15" s="28">
        <v>3</v>
      </c>
      <c r="E15" s="28">
        <v>0</v>
      </c>
      <c r="F15" s="28">
        <v>0</v>
      </c>
      <c r="G15" s="28">
        <v>0</v>
      </c>
      <c r="H15" s="17">
        <f t="shared" ref="H15:H22" si="0">(D15*3)+(E15*2)+(F15*1)</f>
        <v>9</v>
      </c>
      <c r="I15" s="28">
        <v>9</v>
      </c>
      <c r="J15" s="29">
        <v>2</v>
      </c>
      <c r="K15" s="33">
        <f t="shared" ref="K15:K22" si="1">I15-J15</f>
        <v>7</v>
      </c>
      <c r="L15" s="69">
        <v>177</v>
      </c>
      <c r="M15" s="49">
        <v>64</v>
      </c>
      <c r="N15" s="37">
        <f t="shared" ref="N15:N22" si="2">L15-M15</f>
        <v>113</v>
      </c>
      <c r="P15" s="43">
        <f t="shared" ref="P15:V22" si="3">A15</f>
        <v>1</v>
      </c>
      <c r="Q15" s="44" t="str">
        <f t="shared" si="3"/>
        <v>De Blauwers</v>
      </c>
      <c r="R15" s="44">
        <f t="shared" si="3"/>
        <v>3</v>
      </c>
      <c r="S15" s="44">
        <f t="shared" si="3"/>
        <v>3</v>
      </c>
      <c r="T15" s="44">
        <f t="shared" si="3"/>
        <v>0</v>
      </c>
      <c r="U15" s="44">
        <f t="shared" si="3"/>
        <v>0</v>
      </c>
      <c r="V15" s="44">
        <f t="shared" si="3"/>
        <v>0</v>
      </c>
      <c r="W15" s="44">
        <f t="shared" ref="W15:X22" si="4">I15</f>
        <v>9</v>
      </c>
      <c r="X15" s="44">
        <f t="shared" si="4"/>
        <v>2</v>
      </c>
      <c r="Y15" s="39">
        <f t="shared" ref="Y15:Y22" si="5">H15</f>
        <v>9</v>
      </c>
    </row>
    <row r="16" spans="1:25" x14ac:dyDescent="0.2">
      <c r="A16" s="21">
        <v>2</v>
      </c>
      <c r="B16" s="54" t="s">
        <v>44</v>
      </c>
      <c r="C16" s="113">
        <v>2</v>
      </c>
      <c r="D16" s="18">
        <v>2</v>
      </c>
      <c r="E16" s="18">
        <v>0</v>
      </c>
      <c r="F16" s="18">
        <v>0</v>
      </c>
      <c r="G16" s="18">
        <v>0</v>
      </c>
      <c r="H16" s="17">
        <f t="shared" si="0"/>
        <v>6</v>
      </c>
      <c r="I16" s="18">
        <v>6</v>
      </c>
      <c r="J16" s="20">
        <v>1</v>
      </c>
      <c r="K16" s="33">
        <f t="shared" si="1"/>
        <v>5</v>
      </c>
      <c r="L16" s="71">
        <v>169</v>
      </c>
      <c r="M16" s="48">
        <v>126</v>
      </c>
      <c r="N16" s="37">
        <f t="shared" si="2"/>
        <v>43</v>
      </c>
      <c r="P16" s="45">
        <f t="shared" si="3"/>
        <v>2</v>
      </c>
      <c r="Q16" s="46" t="str">
        <f t="shared" si="3"/>
        <v>Rookies</v>
      </c>
      <c r="R16" s="46">
        <f t="shared" si="3"/>
        <v>2</v>
      </c>
      <c r="S16" s="46">
        <f t="shared" si="3"/>
        <v>2</v>
      </c>
      <c r="T16" s="46">
        <f t="shared" si="3"/>
        <v>0</v>
      </c>
      <c r="U16" s="46">
        <f t="shared" si="3"/>
        <v>0</v>
      </c>
      <c r="V16" s="46">
        <f t="shared" si="3"/>
        <v>0</v>
      </c>
      <c r="W16" s="46">
        <f t="shared" si="4"/>
        <v>6</v>
      </c>
      <c r="X16" s="46">
        <f t="shared" si="4"/>
        <v>1</v>
      </c>
      <c r="Y16" s="47">
        <f t="shared" si="5"/>
        <v>6</v>
      </c>
    </row>
    <row r="17" spans="1:25" x14ac:dyDescent="0.2">
      <c r="A17" s="34">
        <v>3</v>
      </c>
      <c r="B17" s="54" t="s">
        <v>43</v>
      </c>
      <c r="C17" s="106">
        <v>2</v>
      </c>
      <c r="D17" s="26">
        <v>2</v>
      </c>
      <c r="E17" s="26">
        <v>0</v>
      </c>
      <c r="F17" s="26">
        <v>0</v>
      </c>
      <c r="G17" s="26">
        <v>0</v>
      </c>
      <c r="H17" s="17">
        <f t="shared" si="0"/>
        <v>6</v>
      </c>
      <c r="I17" s="26">
        <v>6</v>
      </c>
      <c r="J17" s="55">
        <v>0</v>
      </c>
      <c r="K17" s="33">
        <f t="shared" si="1"/>
        <v>6</v>
      </c>
      <c r="L17" s="49">
        <v>150</v>
      </c>
      <c r="M17" s="49">
        <v>89</v>
      </c>
      <c r="N17" s="37">
        <f t="shared" si="2"/>
        <v>61</v>
      </c>
      <c r="P17" s="45">
        <f t="shared" si="3"/>
        <v>3</v>
      </c>
      <c r="Q17" s="44" t="str">
        <f t="shared" si="3"/>
        <v>De Cracks</v>
      </c>
      <c r="R17" s="46">
        <f t="shared" si="3"/>
        <v>2</v>
      </c>
      <c r="S17" s="46">
        <f t="shared" si="3"/>
        <v>2</v>
      </c>
      <c r="T17" s="46">
        <f t="shared" si="3"/>
        <v>0</v>
      </c>
      <c r="U17" s="46">
        <f t="shared" si="3"/>
        <v>0</v>
      </c>
      <c r="V17" s="46">
        <f t="shared" si="3"/>
        <v>0</v>
      </c>
      <c r="W17" s="46">
        <f t="shared" si="4"/>
        <v>6</v>
      </c>
      <c r="X17" s="46">
        <f t="shared" si="4"/>
        <v>0</v>
      </c>
      <c r="Y17" s="47">
        <f t="shared" si="5"/>
        <v>6</v>
      </c>
    </row>
    <row r="18" spans="1:25" x14ac:dyDescent="0.2">
      <c r="A18" s="21">
        <v>4</v>
      </c>
      <c r="B18" s="77" t="s">
        <v>58</v>
      </c>
      <c r="C18" s="72">
        <v>3</v>
      </c>
      <c r="D18" s="22">
        <v>1</v>
      </c>
      <c r="E18" s="22">
        <v>0</v>
      </c>
      <c r="F18" s="22">
        <v>0</v>
      </c>
      <c r="G18" s="22">
        <v>2</v>
      </c>
      <c r="H18" s="17">
        <f t="shared" si="0"/>
        <v>3</v>
      </c>
      <c r="I18" s="22">
        <v>4</v>
      </c>
      <c r="J18" s="32">
        <v>7</v>
      </c>
      <c r="K18" s="33">
        <f t="shared" si="1"/>
        <v>-3</v>
      </c>
      <c r="L18" s="59">
        <v>188</v>
      </c>
      <c r="M18" s="50">
        <v>262</v>
      </c>
      <c r="N18" s="37">
        <f t="shared" si="2"/>
        <v>-74</v>
      </c>
      <c r="P18" s="45">
        <f t="shared" si="3"/>
        <v>4</v>
      </c>
      <c r="Q18" s="46" t="str">
        <f t="shared" si="3"/>
        <v>JOC Ieper</v>
      </c>
      <c r="R18" s="46">
        <f t="shared" si="3"/>
        <v>3</v>
      </c>
      <c r="S18" s="46">
        <f t="shared" si="3"/>
        <v>1</v>
      </c>
      <c r="T18" s="46">
        <f t="shared" si="3"/>
        <v>0</v>
      </c>
      <c r="U18" s="46">
        <f t="shared" si="3"/>
        <v>0</v>
      </c>
      <c r="V18" s="46">
        <f t="shared" si="3"/>
        <v>2</v>
      </c>
      <c r="W18" s="46">
        <f t="shared" si="4"/>
        <v>4</v>
      </c>
      <c r="X18" s="46">
        <f t="shared" si="4"/>
        <v>7</v>
      </c>
      <c r="Y18" s="47">
        <f t="shared" si="5"/>
        <v>3</v>
      </c>
    </row>
    <row r="19" spans="1:25" x14ac:dyDescent="0.2">
      <c r="A19" s="34">
        <v>5</v>
      </c>
      <c r="B19" s="68" t="s">
        <v>47</v>
      </c>
      <c r="C19" s="56">
        <v>3</v>
      </c>
      <c r="D19" s="16">
        <v>1</v>
      </c>
      <c r="E19" s="16">
        <v>0</v>
      </c>
      <c r="F19" s="16">
        <v>0</v>
      </c>
      <c r="G19" s="16">
        <v>2</v>
      </c>
      <c r="H19" s="17">
        <f t="shared" si="0"/>
        <v>3</v>
      </c>
      <c r="I19" s="16">
        <v>4</v>
      </c>
      <c r="J19" s="30">
        <v>7</v>
      </c>
      <c r="K19" s="33">
        <f t="shared" si="1"/>
        <v>-3</v>
      </c>
      <c r="L19" s="49">
        <v>130</v>
      </c>
      <c r="M19" s="49">
        <v>169</v>
      </c>
      <c r="N19" s="37">
        <f t="shared" si="2"/>
        <v>-39</v>
      </c>
      <c r="P19" s="43">
        <f t="shared" si="3"/>
        <v>5</v>
      </c>
      <c r="Q19" s="44" t="str">
        <f t="shared" si="3"/>
        <v>TMS Avelgem</v>
      </c>
      <c r="R19" s="44">
        <f t="shared" si="3"/>
        <v>3</v>
      </c>
      <c r="S19" s="44">
        <f t="shared" si="3"/>
        <v>1</v>
      </c>
      <c r="T19" s="44">
        <f t="shared" si="3"/>
        <v>0</v>
      </c>
      <c r="U19" s="44">
        <f t="shared" si="3"/>
        <v>0</v>
      </c>
      <c r="V19" s="44">
        <f t="shared" si="3"/>
        <v>2</v>
      </c>
      <c r="W19" s="44">
        <f t="shared" si="4"/>
        <v>4</v>
      </c>
      <c r="X19" s="44">
        <f t="shared" si="4"/>
        <v>7</v>
      </c>
      <c r="Y19" s="39">
        <f t="shared" si="5"/>
        <v>3</v>
      </c>
    </row>
    <row r="20" spans="1:25" x14ac:dyDescent="0.2">
      <c r="A20" s="21">
        <v>6</v>
      </c>
      <c r="B20" s="54" t="s">
        <v>61</v>
      </c>
      <c r="C20" s="112">
        <v>2</v>
      </c>
      <c r="D20" s="56">
        <v>0</v>
      </c>
      <c r="E20" s="16">
        <v>0</v>
      </c>
      <c r="F20" s="16">
        <v>0</v>
      </c>
      <c r="G20" s="16">
        <v>2</v>
      </c>
      <c r="H20" s="17">
        <f t="shared" si="0"/>
        <v>0</v>
      </c>
      <c r="I20" s="16">
        <v>2</v>
      </c>
      <c r="J20" s="30">
        <v>6</v>
      </c>
      <c r="K20" s="33">
        <f t="shared" si="1"/>
        <v>-4</v>
      </c>
      <c r="L20" s="100">
        <v>0</v>
      </c>
      <c r="M20" s="49">
        <v>0</v>
      </c>
      <c r="N20" s="37">
        <f t="shared" si="2"/>
        <v>0</v>
      </c>
      <c r="P20" s="43">
        <f t="shared" si="3"/>
        <v>6</v>
      </c>
      <c r="Q20" s="46" t="str">
        <f t="shared" si="3"/>
        <v>Atletico</v>
      </c>
      <c r="R20" s="44">
        <f t="shared" si="3"/>
        <v>2</v>
      </c>
      <c r="S20" s="44">
        <f t="shared" si="3"/>
        <v>0</v>
      </c>
      <c r="T20" s="44">
        <f t="shared" si="3"/>
        <v>0</v>
      </c>
      <c r="U20" s="44">
        <f t="shared" si="3"/>
        <v>0</v>
      </c>
      <c r="V20" s="44">
        <f t="shared" si="3"/>
        <v>2</v>
      </c>
      <c r="W20" s="44">
        <f t="shared" si="4"/>
        <v>2</v>
      </c>
      <c r="X20" s="44">
        <f t="shared" si="4"/>
        <v>6</v>
      </c>
      <c r="Y20" s="39">
        <f t="shared" si="5"/>
        <v>0</v>
      </c>
    </row>
    <row r="21" spans="1:25" x14ac:dyDescent="0.2">
      <c r="A21" s="34">
        <v>7</v>
      </c>
      <c r="B21" s="68" t="s">
        <v>60</v>
      </c>
      <c r="C21" s="97">
        <v>1</v>
      </c>
      <c r="D21" s="123">
        <v>0</v>
      </c>
      <c r="E21" s="16">
        <v>0</v>
      </c>
      <c r="F21" s="16">
        <v>0</v>
      </c>
      <c r="G21" s="16">
        <v>1</v>
      </c>
      <c r="H21" s="17">
        <f t="shared" si="0"/>
        <v>0</v>
      </c>
      <c r="I21" s="16">
        <v>1</v>
      </c>
      <c r="J21" s="30">
        <v>3</v>
      </c>
      <c r="K21" s="33">
        <f t="shared" si="1"/>
        <v>-2</v>
      </c>
      <c r="L21" s="27">
        <v>85</v>
      </c>
      <c r="M21" s="49">
        <v>87</v>
      </c>
      <c r="N21" s="37">
        <f t="shared" si="2"/>
        <v>-2</v>
      </c>
      <c r="P21" s="43">
        <f t="shared" si="3"/>
        <v>7</v>
      </c>
      <c r="Q21" s="44" t="str">
        <f t="shared" si="3"/>
        <v>Wedamar</v>
      </c>
      <c r="R21" s="44">
        <f t="shared" si="3"/>
        <v>1</v>
      </c>
      <c r="S21" s="44">
        <f t="shared" si="3"/>
        <v>0</v>
      </c>
      <c r="T21" s="44">
        <f t="shared" si="3"/>
        <v>0</v>
      </c>
      <c r="U21" s="44">
        <f t="shared" si="3"/>
        <v>0</v>
      </c>
      <c r="V21" s="44">
        <f t="shared" si="3"/>
        <v>1</v>
      </c>
      <c r="W21" s="44">
        <f t="shared" si="4"/>
        <v>1</v>
      </c>
      <c r="X21" s="44">
        <f t="shared" si="4"/>
        <v>3</v>
      </c>
      <c r="Y21" s="39">
        <f t="shared" si="5"/>
        <v>0</v>
      </c>
    </row>
    <row r="22" spans="1:25" x14ac:dyDescent="0.2">
      <c r="A22" s="80">
        <v>8</v>
      </c>
      <c r="B22" s="115" t="s">
        <v>54</v>
      </c>
      <c r="C22" s="122">
        <v>2</v>
      </c>
      <c r="D22" s="83">
        <v>0</v>
      </c>
      <c r="E22" s="83">
        <v>0</v>
      </c>
      <c r="F22" s="83">
        <v>0</v>
      </c>
      <c r="G22" s="83">
        <v>2</v>
      </c>
      <c r="H22" s="84">
        <f t="shared" si="0"/>
        <v>0</v>
      </c>
      <c r="I22" s="83">
        <v>0</v>
      </c>
      <c r="J22" s="85">
        <v>6</v>
      </c>
      <c r="K22" s="86">
        <f t="shared" si="1"/>
        <v>-6</v>
      </c>
      <c r="L22" s="100">
        <v>48</v>
      </c>
      <c r="M22" s="87">
        <v>150</v>
      </c>
      <c r="N22" s="88">
        <f t="shared" si="2"/>
        <v>-102</v>
      </c>
      <c r="P22" s="43">
        <f t="shared" si="3"/>
        <v>8</v>
      </c>
      <c r="Q22" s="46" t="str">
        <f t="shared" si="3"/>
        <v>VTKaduk</v>
      </c>
      <c r="R22" s="44">
        <f t="shared" si="3"/>
        <v>2</v>
      </c>
      <c r="S22" s="44">
        <f t="shared" si="3"/>
        <v>0</v>
      </c>
      <c r="T22" s="44">
        <f t="shared" si="3"/>
        <v>0</v>
      </c>
      <c r="U22" s="44">
        <f t="shared" si="3"/>
        <v>0</v>
      </c>
      <c r="V22" s="44">
        <f t="shared" si="3"/>
        <v>2</v>
      </c>
      <c r="W22" s="44">
        <f t="shared" si="4"/>
        <v>0</v>
      </c>
      <c r="X22" s="44">
        <f t="shared" si="4"/>
        <v>6</v>
      </c>
      <c r="Y22" s="39">
        <f t="shared" si="5"/>
        <v>0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98"/>
      <c r="D25" s="60" t="s">
        <v>140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114"/>
      <c r="D26" s="64" t="s">
        <v>141</v>
      </c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121"/>
      <c r="D27" s="64" t="s">
        <v>157</v>
      </c>
      <c r="E27" s="58"/>
      <c r="F27" s="58"/>
      <c r="G27" s="58"/>
      <c r="H27" s="58"/>
      <c r="I27" s="58"/>
      <c r="J27" s="51"/>
      <c r="K27" s="51"/>
      <c r="L27" s="51"/>
      <c r="M27" s="51"/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66"/>
      <c r="D28" s="64"/>
      <c r="E28" s="58"/>
      <c r="F28" s="58"/>
      <c r="G28" s="58"/>
      <c r="H28" s="58"/>
      <c r="I28" s="58"/>
      <c r="J28" s="51"/>
      <c r="K28" s="51"/>
      <c r="L28" s="51"/>
      <c r="M28" s="51"/>
      <c r="P28" s="2"/>
      <c r="Q28" s="2"/>
      <c r="R28" s="2"/>
      <c r="S28" s="2"/>
      <c r="T28" s="2"/>
      <c r="U28" s="2"/>
      <c r="V28" s="2"/>
      <c r="W28" s="2"/>
      <c r="X28" s="2"/>
    </row>
    <row r="29" spans="1:25" x14ac:dyDescent="0.2">
      <c r="C29" s="74"/>
      <c r="D29" s="64"/>
    </row>
    <row r="30" spans="1:25" ht="23.25" x14ac:dyDescent="0.35">
      <c r="A30" s="23" t="s">
        <v>49</v>
      </c>
      <c r="B30" s="1"/>
      <c r="C30" s="1"/>
      <c r="D30" s="1"/>
      <c r="E30" s="1"/>
      <c r="F30" s="1"/>
      <c r="G30" s="1"/>
      <c r="H30" s="1"/>
      <c r="I30" s="1"/>
      <c r="J30" s="1"/>
    </row>
    <row r="31" spans="1: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5" ht="24" thickBot="1" x14ac:dyDescent="0.4">
      <c r="A32" s="5" t="s">
        <v>39</v>
      </c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</row>
    <row r="33" spans="1:25" ht="18" x14ac:dyDescent="0.25">
      <c r="A33" s="13" t="s">
        <v>1</v>
      </c>
      <c r="B33" s="12" t="s">
        <v>2</v>
      </c>
      <c r="C33" s="13" t="s">
        <v>3</v>
      </c>
      <c r="D33" s="12" t="s">
        <v>4</v>
      </c>
      <c r="E33" s="14" t="s">
        <v>5</v>
      </c>
      <c r="F33" s="7" t="s">
        <v>6</v>
      </c>
      <c r="G33" s="6" t="s">
        <v>7</v>
      </c>
      <c r="H33" s="6"/>
      <c r="I33" s="6"/>
      <c r="J33" s="6"/>
      <c r="K33" s="6"/>
      <c r="L33" s="6"/>
    </row>
    <row r="34" spans="1:25" ht="18" x14ac:dyDescent="0.25">
      <c r="A34" s="10" t="s">
        <v>55</v>
      </c>
      <c r="B34" s="11">
        <v>43116</v>
      </c>
      <c r="C34" s="75" t="s">
        <v>65</v>
      </c>
      <c r="D34" s="76" t="s">
        <v>66</v>
      </c>
      <c r="E34" s="75" t="s">
        <v>63</v>
      </c>
      <c r="F34" s="70" t="s">
        <v>88</v>
      </c>
      <c r="G34" s="65" t="s">
        <v>125</v>
      </c>
      <c r="H34" s="38" t="s">
        <v>124</v>
      </c>
      <c r="I34" s="38" t="s">
        <v>91</v>
      </c>
      <c r="J34" s="38" t="s">
        <v>94</v>
      </c>
      <c r="K34" s="38"/>
      <c r="L34" s="38" t="s">
        <v>154</v>
      </c>
      <c r="M34" s="67"/>
    </row>
    <row r="35" spans="1:25" ht="18" x14ac:dyDescent="0.25">
      <c r="A35" s="11" t="s">
        <v>55</v>
      </c>
      <c r="B35" s="11">
        <v>43116</v>
      </c>
      <c r="C35" s="9" t="s">
        <v>56</v>
      </c>
      <c r="D35" s="76" t="s">
        <v>70</v>
      </c>
      <c r="E35" s="9" t="s">
        <v>64</v>
      </c>
      <c r="F35" s="70" t="s">
        <v>80</v>
      </c>
      <c r="G35" s="65" t="s">
        <v>124</v>
      </c>
      <c r="H35" s="38" t="s">
        <v>112</v>
      </c>
      <c r="I35" s="38" t="s">
        <v>149</v>
      </c>
      <c r="J35" s="38"/>
      <c r="K35" s="38"/>
      <c r="L35" s="38" t="s">
        <v>150</v>
      </c>
      <c r="M35" s="67"/>
    </row>
    <row r="36" spans="1:25" ht="18" x14ac:dyDescent="0.25">
      <c r="A36" s="11" t="s">
        <v>55</v>
      </c>
      <c r="B36" s="11">
        <v>43116</v>
      </c>
      <c r="C36" s="9" t="s">
        <v>56</v>
      </c>
      <c r="D36" s="76" t="s">
        <v>42</v>
      </c>
      <c r="E36" s="9" t="s">
        <v>67</v>
      </c>
      <c r="F36" s="70" t="s">
        <v>88</v>
      </c>
      <c r="G36" s="65" t="s">
        <v>93</v>
      </c>
      <c r="H36" s="38" t="s">
        <v>109</v>
      </c>
      <c r="I36" s="38" t="s">
        <v>146</v>
      </c>
      <c r="J36" s="38" t="s">
        <v>94</v>
      </c>
      <c r="K36" s="38"/>
      <c r="L36" s="38" t="s">
        <v>155</v>
      </c>
      <c r="M36" s="67"/>
    </row>
    <row r="37" spans="1:25" ht="18" x14ac:dyDescent="0.25">
      <c r="A37" s="11" t="s">
        <v>59</v>
      </c>
      <c r="B37" s="11">
        <v>43118</v>
      </c>
      <c r="C37" s="9" t="s">
        <v>53</v>
      </c>
      <c r="D37" s="15" t="s">
        <v>69</v>
      </c>
      <c r="E37" s="9" t="s">
        <v>68</v>
      </c>
      <c r="F37" s="70" t="s">
        <v>123</v>
      </c>
      <c r="G37" s="65" t="s">
        <v>84</v>
      </c>
      <c r="H37" s="38" t="s">
        <v>100</v>
      </c>
      <c r="I37" s="38" t="s">
        <v>102</v>
      </c>
      <c r="J37" s="38" t="s">
        <v>110</v>
      </c>
      <c r="K37" s="38"/>
      <c r="L37" s="38" t="s">
        <v>156</v>
      </c>
      <c r="M37" s="67"/>
    </row>
    <row r="41" spans="1:25" ht="17.25" x14ac:dyDescent="0.25">
      <c r="A41" s="8" t="s">
        <v>50</v>
      </c>
    </row>
    <row r="43" spans="1:25" x14ac:dyDescent="0.2">
      <c r="A43" s="35"/>
      <c r="B43" s="19" t="s">
        <v>8</v>
      </c>
      <c r="C43" s="19" t="s">
        <v>9</v>
      </c>
      <c r="D43" s="19" t="s">
        <v>14</v>
      </c>
      <c r="E43" s="19" t="s">
        <v>15</v>
      </c>
      <c r="F43" s="19" t="s">
        <v>16</v>
      </c>
      <c r="G43" s="19" t="s">
        <v>17</v>
      </c>
      <c r="H43" s="25" t="s">
        <v>18</v>
      </c>
      <c r="I43" s="19" t="s">
        <v>10</v>
      </c>
      <c r="J43" s="19" t="s">
        <v>11</v>
      </c>
      <c r="K43" s="25" t="s">
        <v>20</v>
      </c>
      <c r="L43" s="19" t="s">
        <v>13</v>
      </c>
      <c r="M43" s="24" t="s">
        <v>12</v>
      </c>
      <c r="N43" s="36" t="s">
        <v>19</v>
      </c>
      <c r="P43" s="43"/>
      <c r="Q43" s="40" t="s">
        <v>8</v>
      </c>
      <c r="R43" s="40" t="s">
        <v>21</v>
      </c>
      <c r="S43" s="40" t="s">
        <v>22</v>
      </c>
      <c r="T43" s="40" t="s">
        <v>23</v>
      </c>
      <c r="U43" s="40" t="s">
        <v>24</v>
      </c>
      <c r="V43" s="41" t="s">
        <v>25</v>
      </c>
      <c r="W43" s="40" t="s">
        <v>26</v>
      </c>
      <c r="X43" s="40" t="s">
        <v>27</v>
      </c>
      <c r="Y43" s="42" t="s">
        <v>18</v>
      </c>
    </row>
    <row r="44" spans="1:25" x14ac:dyDescent="0.2">
      <c r="A44" s="34">
        <v>1</v>
      </c>
      <c r="B44" s="54" t="s">
        <v>66</v>
      </c>
      <c r="C44" s="29">
        <v>3</v>
      </c>
      <c r="D44" s="28">
        <v>2</v>
      </c>
      <c r="E44" s="28">
        <v>1</v>
      </c>
      <c r="F44" s="28">
        <v>0</v>
      </c>
      <c r="G44" s="28">
        <v>0</v>
      </c>
      <c r="H44" s="17">
        <f t="shared" ref="H44:H51" si="6">(D44*3)+(E44*2)+(F44*1)</f>
        <v>8</v>
      </c>
      <c r="I44" s="28">
        <v>9</v>
      </c>
      <c r="J44" s="29">
        <v>4</v>
      </c>
      <c r="K44" s="33">
        <f t="shared" ref="K44:K51" si="7">I44-J44</f>
        <v>5</v>
      </c>
      <c r="L44" s="69">
        <v>283</v>
      </c>
      <c r="M44" s="49">
        <v>277</v>
      </c>
      <c r="N44" s="37">
        <f t="shared" ref="N44:N51" si="8">L44-M44</f>
        <v>6</v>
      </c>
      <c r="P44" s="43">
        <f t="shared" ref="P44:V51" si="9">A44</f>
        <v>1</v>
      </c>
      <c r="Q44" s="44" t="str">
        <f t="shared" si="9"/>
        <v>VC 'n Arten Voet</v>
      </c>
      <c r="R44" s="44">
        <f t="shared" si="9"/>
        <v>3</v>
      </c>
      <c r="S44" s="44">
        <f t="shared" si="9"/>
        <v>2</v>
      </c>
      <c r="T44" s="44">
        <f t="shared" si="9"/>
        <v>1</v>
      </c>
      <c r="U44" s="44">
        <f t="shared" si="9"/>
        <v>0</v>
      </c>
      <c r="V44" s="44">
        <f t="shared" si="9"/>
        <v>0</v>
      </c>
      <c r="W44" s="44">
        <f t="shared" ref="W44:X51" si="10">I44</f>
        <v>9</v>
      </c>
      <c r="X44" s="44">
        <f t="shared" si="10"/>
        <v>4</v>
      </c>
      <c r="Y44" s="39">
        <f t="shared" ref="Y44:Y51" si="11">H44</f>
        <v>8</v>
      </c>
    </row>
    <row r="45" spans="1:25" x14ac:dyDescent="0.2">
      <c r="A45" s="21">
        <v>2</v>
      </c>
      <c r="B45" s="54" t="s">
        <v>70</v>
      </c>
      <c r="C45" s="73">
        <v>3</v>
      </c>
      <c r="D45" s="18">
        <v>2</v>
      </c>
      <c r="E45" s="18">
        <v>0</v>
      </c>
      <c r="F45" s="18">
        <v>0</v>
      </c>
      <c r="G45" s="18">
        <v>1</v>
      </c>
      <c r="H45" s="17">
        <f t="shared" si="6"/>
        <v>6</v>
      </c>
      <c r="I45" s="18">
        <v>6</v>
      </c>
      <c r="J45" s="20">
        <v>3</v>
      </c>
      <c r="K45" s="33">
        <f t="shared" si="7"/>
        <v>3</v>
      </c>
      <c r="L45" s="71">
        <v>202</v>
      </c>
      <c r="M45" s="48">
        <v>174</v>
      </c>
      <c r="N45" s="37">
        <f t="shared" si="8"/>
        <v>28</v>
      </c>
      <c r="P45" s="45">
        <f t="shared" si="9"/>
        <v>2</v>
      </c>
      <c r="Q45" s="46" t="str">
        <f t="shared" si="9"/>
        <v>Caravanne PT</v>
      </c>
      <c r="R45" s="46">
        <f t="shared" si="9"/>
        <v>3</v>
      </c>
      <c r="S45" s="46">
        <f t="shared" si="9"/>
        <v>2</v>
      </c>
      <c r="T45" s="46">
        <f t="shared" si="9"/>
        <v>0</v>
      </c>
      <c r="U45" s="46">
        <f t="shared" si="9"/>
        <v>0</v>
      </c>
      <c r="V45" s="46">
        <f t="shared" si="9"/>
        <v>1</v>
      </c>
      <c r="W45" s="46">
        <f t="shared" si="10"/>
        <v>6</v>
      </c>
      <c r="X45" s="46">
        <f t="shared" si="10"/>
        <v>3</v>
      </c>
      <c r="Y45" s="47">
        <f t="shared" si="11"/>
        <v>6</v>
      </c>
    </row>
    <row r="46" spans="1:25" x14ac:dyDescent="0.2">
      <c r="A46" s="34">
        <v>3</v>
      </c>
      <c r="B46" s="78" t="s">
        <v>63</v>
      </c>
      <c r="C46" s="61">
        <v>3</v>
      </c>
      <c r="D46" s="26">
        <v>1</v>
      </c>
      <c r="E46" s="26">
        <v>1</v>
      </c>
      <c r="F46" s="26">
        <v>0</v>
      </c>
      <c r="G46" s="26">
        <v>1</v>
      </c>
      <c r="H46" s="17">
        <f t="shared" si="6"/>
        <v>5</v>
      </c>
      <c r="I46" s="26">
        <v>6</v>
      </c>
      <c r="J46" s="55">
        <v>5</v>
      </c>
      <c r="K46" s="33">
        <f t="shared" si="7"/>
        <v>1</v>
      </c>
      <c r="L46" s="27">
        <v>250</v>
      </c>
      <c r="M46" s="49">
        <v>237</v>
      </c>
      <c r="N46" s="37">
        <f t="shared" si="8"/>
        <v>13</v>
      </c>
      <c r="P46" s="45">
        <f t="shared" si="9"/>
        <v>3</v>
      </c>
      <c r="Q46" s="44" t="str">
        <f t="shared" si="9"/>
        <v>BNP Par. Fortis</v>
      </c>
      <c r="R46" s="46">
        <f t="shared" si="9"/>
        <v>3</v>
      </c>
      <c r="S46" s="46">
        <f t="shared" si="9"/>
        <v>1</v>
      </c>
      <c r="T46" s="46">
        <f t="shared" si="9"/>
        <v>1</v>
      </c>
      <c r="U46" s="46">
        <f t="shared" si="9"/>
        <v>0</v>
      </c>
      <c r="V46" s="46">
        <f t="shared" si="9"/>
        <v>1</v>
      </c>
      <c r="W46" s="46">
        <f t="shared" si="10"/>
        <v>6</v>
      </c>
      <c r="X46" s="46">
        <f t="shared" si="10"/>
        <v>5</v>
      </c>
      <c r="Y46" s="47">
        <f t="shared" si="11"/>
        <v>5</v>
      </c>
    </row>
    <row r="47" spans="1:25" x14ac:dyDescent="0.2">
      <c r="A47" s="21">
        <v>4</v>
      </c>
      <c r="B47" s="77" t="s">
        <v>86</v>
      </c>
      <c r="C47" s="99">
        <v>2</v>
      </c>
      <c r="D47" s="72">
        <v>1</v>
      </c>
      <c r="E47" s="22">
        <v>0</v>
      </c>
      <c r="F47" s="22">
        <v>1</v>
      </c>
      <c r="G47" s="22">
        <v>0</v>
      </c>
      <c r="H47" s="17">
        <f t="shared" si="6"/>
        <v>4</v>
      </c>
      <c r="I47" s="22">
        <v>5</v>
      </c>
      <c r="J47" s="32">
        <v>3</v>
      </c>
      <c r="K47" s="33">
        <f t="shared" si="7"/>
        <v>2</v>
      </c>
      <c r="L47" s="59">
        <v>172</v>
      </c>
      <c r="M47" s="50">
        <v>163</v>
      </c>
      <c r="N47" s="37">
        <f t="shared" si="8"/>
        <v>9</v>
      </c>
      <c r="P47" s="45">
        <f t="shared" si="9"/>
        <v>4</v>
      </c>
      <c r="Q47" s="46" t="str">
        <f t="shared" si="9"/>
        <v xml:space="preserve"> 'T@ûdoen</v>
      </c>
      <c r="R47" s="46">
        <f t="shared" si="9"/>
        <v>2</v>
      </c>
      <c r="S47" s="46">
        <f t="shared" si="9"/>
        <v>1</v>
      </c>
      <c r="T47" s="46">
        <f t="shared" si="9"/>
        <v>0</v>
      </c>
      <c r="U47" s="46">
        <f t="shared" si="9"/>
        <v>1</v>
      </c>
      <c r="V47" s="46">
        <f t="shared" si="9"/>
        <v>0</v>
      </c>
      <c r="W47" s="46">
        <f t="shared" si="10"/>
        <v>5</v>
      </c>
      <c r="X47" s="46">
        <f t="shared" si="10"/>
        <v>3</v>
      </c>
      <c r="Y47" s="47">
        <f t="shared" si="11"/>
        <v>4</v>
      </c>
    </row>
    <row r="48" spans="1:25" x14ac:dyDescent="0.2">
      <c r="A48" s="34">
        <v>5</v>
      </c>
      <c r="B48" s="68" t="s">
        <v>42</v>
      </c>
      <c r="C48" s="97">
        <v>2</v>
      </c>
      <c r="D48" s="16">
        <v>1</v>
      </c>
      <c r="E48" s="16">
        <v>0</v>
      </c>
      <c r="F48" s="16">
        <v>1</v>
      </c>
      <c r="G48" s="16">
        <v>0</v>
      </c>
      <c r="H48" s="17">
        <f t="shared" si="6"/>
        <v>4</v>
      </c>
      <c r="I48" s="16">
        <v>5</v>
      </c>
      <c r="J48" s="30">
        <v>4</v>
      </c>
      <c r="K48" s="33">
        <f t="shared" si="7"/>
        <v>1</v>
      </c>
      <c r="L48" s="49">
        <v>196</v>
      </c>
      <c r="M48" s="49">
        <v>160</v>
      </c>
      <c r="N48" s="37">
        <f t="shared" si="8"/>
        <v>36</v>
      </c>
      <c r="P48" s="43">
        <f t="shared" si="9"/>
        <v>5</v>
      </c>
      <c r="Q48" s="44" t="str">
        <f t="shared" si="9"/>
        <v>Rocos</v>
      </c>
      <c r="R48" s="44">
        <f t="shared" si="9"/>
        <v>2</v>
      </c>
      <c r="S48" s="44">
        <f t="shared" si="9"/>
        <v>1</v>
      </c>
      <c r="T48" s="44">
        <f t="shared" si="9"/>
        <v>0</v>
      </c>
      <c r="U48" s="44">
        <f t="shared" si="9"/>
        <v>1</v>
      </c>
      <c r="V48" s="44">
        <f t="shared" si="9"/>
        <v>0</v>
      </c>
      <c r="W48" s="44">
        <f t="shared" si="10"/>
        <v>5</v>
      </c>
      <c r="X48" s="44">
        <f t="shared" si="10"/>
        <v>4</v>
      </c>
      <c r="Y48" s="39">
        <f t="shared" si="11"/>
        <v>4</v>
      </c>
    </row>
    <row r="49" spans="1:25" x14ac:dyDescent="0.2">
      <c r="A49" s="21">
        <v>6</v>
      </c>
      <c r="B49" s="54" t="s">
        <v>67</v>
      </c>
      <c r="C49" s="56">
        <v>3</v>
      </c>
      <c r="D49" s="16">
        <v>1</v>
      </c>
      <c r="E49" s="16">
        <v>0</v>
      </c>
      <c r="F49" s="16">
        <v>0</v>
      </c>
      <c r="G49" s="16">
        <v>2</v>
      </c>
      <c r="H49" s="17">
        <f t="shared" si="6"/>
        <v>3</v>
      </c>
      <c r="I49" s="16">
        <v>5</v>
      </c>
      <c r="J49" s="30">
        <v>6</v>
      </c>
      <c r="K49" s="33">
        <f t="shared" si="7"/>
        <v>-1</v>
      </c>
      <c r="L49" s="100">
        <v>232</v>
      </c>
      <c r="M49" s="49">
        <v>237</v>
      </c>
      <c r="N49" s="37">
        <f t="shared" si="8"/>
        <v>-5</v>
      </c>
      <c r="P49" s="43">
        <f t="shared" si="9"/>
        <v>6</v>
      </c>
      <c r="Q49" s="46" t="str">
        <f t="shared" si="9"/>
        <v>Volan Anzegem</v>
      </c>
      <c r="R49" s="44">
        <f t="shared" si="9"/>
        <v>3</v>
      </c>
      <c r="S49" s="44">
        <f t="shared" si="9"/>
        <v>1</v>
      </c>
      <c r="T49" s="44">
        <f t="shared" si="9"/>
        <v>0</v>
      </c>
      <c r="U49" s="44">
        <f t="shared" si="9"/>
        <v>0</v>
      </c>
      <c r="V49" s="44">
        <f t="shared" si="9"/>
        <v>2</v>
      </c>
      <c r="W49" s="44">
        <f t="shared" si="10"/>
        <v>5</v>
      </c>
      <c r="X49" s="44">
        <f t="shared" si="10"/>
        <v>6</v>
      </c>
      <c r="Y49" s="39">
        <f t="shared" si="11"/>
        <v>3</v>
      </c>
    </row>
    <row r="50" spans="1:25" x14ac:dyDescent="0.2">
      <c r="A50" s="34">
        <v>7</v>
      </c>
      <c r="B50" s="68" t="s">
        <v>64</v>
      </c>
      <c r="C50" s="56">
        <v>3</v>
      </c>
      <c r="D50" s="16">
        <v>0</v>
      </c>
      <c r="E50" s="16">
        <v>1</v>
      </c>
      <c r="F50" s="16">
        <v>0</v>
      </c>
      <c r="G50" s="16">
        <v>2</v>
      </c>
      <c r="H50" s="17">
        <f t="shared" si="6"/>
        <v>2</v>
      </c>
      <c r="I50" s="16">
        <v>3</v>
      </c>
      <c r="J50" s="30">
        <v>8</v>
      </c>
      <c r="K50" s="33">
        <f t="shared" si="7"/>
        <v>-5</v>
      </c>
      <c r="L50" s="49">
        <v>206</v>
      </c>
      <c r="M50" s="49">
        <v>254</v>
      </c>
      <c r="N50" s="37">
        <f t="shared" si="8"/>
        <v>-48</v>
      </c>
      <c r="P50" s="43">
        <f t="shared" si="9"/>
        <v>7</v>
      </c>
      <c r="Q50" s="44" t="str">
        <f t="shared" si="9"/>
        <v>Aalbeke</v>
      </c>
      <c r="R50" s="44">
        <f t="shared" si="9"/>
        <v>3</v>
      </c>
      <c r="S50" s="44">
        <f t="shared" si="9"/>
        <v>0</v>
      </c>
      <c r="T50" s="44">
        <f t="shared" si="9"/>
        <v>1</v>
      </c>
      <c r="U50" s="44">
        <f t="shared" si="9"/>
        <v>0</v>
      </c>
      <c r="V50" s="44">
        <f t="shared" si="9"/>
        <v>2</v>
      </c>
      <c r="W50" s="44">
        <f t="shared" si="10"/>
        <v>3</v>
      </c>
      <c r="X50" s="44">
        <f t="shared" si="10"/>
        <v>8</v>
      </c>
      <c r="Y50" s="39">
        <f t="shared" si="11"/>
        <v>2</v>
      </c>
    </row>
    <row r="51" spans="1:25" x14ac:dyDescent="0.2">
      <c r="A51" s="21">
        <v>8</v>
      </c>
      <c r="B51" s="54" t="s">
        <v>69</v>
      </c>
      <c r="C51" s="56">
        <v>3</v>
      </c>
      <c r="D51" s="56">
        <v>0</v>
      </c>
      <c r="E51" s="16">
        <v>0</v>
      </c>
      <c r="F51" s="16">
        <v>1</v>
      </c>
      <c r="G51" s="16">
        <v>2</v>
      </c>
      <c r="H51" s="17">
        <f t="shared" si="6"/>
        <v>1</v>
      </c>
      <c r="I51" s="16">
        <v>3</v>
      </c>
      <c r="J51" s="30">
        <v>9</v>
      </c>
      <c r="K51" s="33">
        <f t="shared" si="7"/>
        <v>-6</v>
      </c>
      <c r="L51" s="100">
        <v>232</v>
      </c>
      <c r="M51" s="49">
        <v>271</v>
      </c>
      <c r="N51" s="37">
        <f t="shared" si="8"/>
        <v>-39</v>
      </c>
      <c r="P51" s="43">
        <f t="shared" si="9"/>
        <v>8</v>
      </c>
      <c r="Q51" s="46" t="str">
        <f t="shared" si="9"/>
        <v>Kocherke</v>
      </c>
      <c r="R51" s="44">
        <f t="shared" si="9"/>
        <v>3</v>
      </c>
      <c r="S51" s="44">
        <f t="shared" si="9"/>
        <v>0</v>
      </c>
      <c r="T51" s="44">
        <f t="shared" si="9"/>
        <v>0</v>
      </c>
      <c r="U51" s="44">
        <f t="shared" si="9"/>
        <v>1</v>
      </c>
      <c r="V51" s="44">
        <f t="shared" si="9"/>
        <v>2</v>
      </c>
      <c r="W51" s="44">
        <f t="shared" si="10"/>
        <v>3</v>
      </c>
      <c r="X51" s="44">
        <f t="shared" si="10"/>
        <v>9</v>
      </c>
      <c r="Y51" s="39">
        <f t="shared" si="11"/>
        <v>1</v>
      </c>
    </row>
    <row r="52" spans="1:25" x14ac:dyDescent="0.2">
      <c r="A52" s="53"/>
      <c r="B52" s="89"/>
      <c r="C52" s="90"/>
      <c r="D52" s="91"/>
      <c r="E52" s="92"/>
      <c r="F52" s="92"/>
      <c r="G52" s="92"/>
      <c r="H52" s="92"/>
      <c r="I52" s="92"/>
      <c r="J52" s="52"/>
      <c r="K52" s="52"/>
      <c r="L52" s="90"/>
      <c r="M52" s="93"/>
      <c r="N52" s="94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A53" s="2"/>
      <c r="B53" s="2"/>
      <c r="C53" s="66"/>
      <c r="D53" s="60"/>
      <c r="E53" s="58"/>
      <c r="F53" s="58"/>
      <c r="G53" s="58"/>
      <c r="H53" s="58"/>
      <c r="I53" s="58"/>
      <c r="J53" s="51"/>
      <c r="K53" s="51"/>
      <c r="L53" s="66"/>
      <c r="M53" s="57"/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98"/>
      <c r="D54" s="64" t="s">
        <v>98</v>
      </c>
      <c r="E54" s="58"/>
      <c r="F54" s="58"/>
      <c r="G54" s="58"/>
      <c r="H54" s="58"/>
      <c r="I54" s="58"/>
      <c r="J54" s="51"/>
      <c r="K54" s="51"/>
      <c r="L54" s="51"/>
      <c r="M54" s="51"/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A55" s="2"/>
      <c r="B55" s="2"/>
      <c r="C55" s="66"/>
      <c r="D55" s="64"/>
      <c r="E55" s="58"/>
      <c r="F55" s="58"/>
      <c r="G55" s="58"/>
      <c r="H55" s="58"/>
      <c r="I55" s="58"/>
      <c r="J55" s="51"/>
      <c r="K55" s="51"/>
      <c r="L55" s="51"/>
      <c r="M55" s="51"/>
      <c r="P55" s="2"/>
      <c r="Q55" s="2"/>
      <c r="R55" s="2"/>
      <c r="S55" s="2"/>
      <c r="T55" s="2"/>
      <c r="U55" s="2"/>
      <c r="V55" s="2"/>
      <c r="W55" s="2"/>
      <c r="X55" s="2"/>
    </row>
    <row r="56" spans="1:25" x14ac:dyDescent="0.2">
      <c r="C56" s="74"/>
      <c r="D56" s="64"/>
    </row>
    <row r="57" spans="1:25" ht="23.25" x14ac:dyDescent="0.35">
      <c r="A57" s="23" t="s">
        <v>48</v>
      </c>
      <c r="B57" s="1"/>
      <c r="C57" s="1"/>
      <c r="D57" s="1"/>
      <c r="E57" s="1"/>
      <c r="F57" s="1"/>
      <c r="G57" s="1"/>
      <c r="H57" s="1"/>
      <c r="I57" s="1"/>
      <c r="J57" s="1"/>
    </row>
    <row r="58" spans="1: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25" ht="24" thickBot="1" x14ac:dyDescent="0.4">
      <c r="A59" s="5" t="s">
        <v>39</v>
      </c>
      <c r="B59" s="3"/>
      <c r="C59" s="3"/>
      <c r="D59" s="3"/>
      <c r="E59" s="3"/>
      <c r="F59" s="4"/>
      <c r="G59" s="4"/>
      <c r="H59" s="4"/>
      <c r="I59" s="4"/>
      <c r="J59" s="4"/>
      <c r="K59" s="4"/>
      <c r="L59" s="4"/>
    </row>
    <row r="60" spans="1:25" ht="18" x14ac:dyDescent="0.25">
      <c r="A60" s="13" t="s">
        <v>1</v>
      </c>
      <c r="B60" s="12" t="s">
        <v>2</v>
      </c>
      <c r="C60" s="13" t="s">
        <v>3</v>
      </c>
      <c r="D60" s="12" t="s">
        <v>4</v>
      </c>
      <c r="E60" s="14" t="s">
        <v>5</v>
      </c>
      <c r="F60" s="7" t="s">
        <v>6</v>
      </c>
      <c r="G60" s="6" t="s">
        <v>7</v>
      </c>
      <c r="H60" s="6"/>
      <c r="I60" s="6"/>
      <c r="J60" s="6"/>
      <c r="K60" s="6"/>
      <c r="L60" s="6"/>
    </row>
    <row r="61" spans="1:25" ht="18" x14ac:dyDescent="0.25">
      <c r="A61" s="10" t="s">
        <v>55</v>
      </c>
      <c r="B61" s="11">
        <v>43116</v>
      </c>
      <c r="C61" s="75" t="s">
        <v>56</v>
      </c>
      <c r="D61" s="76" t="s">
        <v>76</v>
      </c>
      <c r="E61" s="75" t="s">
        <v>73</v>
      </c>
      <c r="F61" s="70" t="s">
        <v>99</v>
      </c>
      <c r="G61" s="65" t="s">
        <v>101</v>
      </c>
      <c r="H61" s="38" t="s">
        <v>147</v>
      </c>
      <c r="I61" s="38" t="s">
        <v>125</v>
      </c>
      <c r="J61" s="38"/>
      <c r="K61" s="38"/>
      <c r="L61" s="38" t="s">
        <v>148</v>
      </c>
      <c r="M61" s="67"/>
    </row>
    <row r="62" spans="1:25" ht="18" x14ac:dyDescent="0.25">
      <c r="A62" s="11" t="s">
        <v>55</v>
      </c>
      <c r="B62" s="11">
        <v>43116</v>
      </c>
      <c r="C62" s="9" t="s">
        <v>56</v>
      </c>
      <c r="D62" s="76" t="s">
        <v>77</v>
      </c>
      <c r="E62" s="9" t="s">
        <v>75</v>
      </c>
      <c r="F62" s="70" t="s">
        <v>99</v>
      </c>
      <c r="G62" s="65" t="s">
        <v>125</v>
      </c>
      <c r="H62" s="38" t="s">
        <v>144</v>
      </c>
      <c r="I62" s="38" t="s">
        <v>125</v>
      </c>
      <c r="J62" s="38"/>
      <c r="K62" s="38"/>
      <c r="L62" s="38" t="s">
        <v>145</v>
      </c>
      <c r="M62" s="67"/>
    </row>
    <row r="63" spans="1:25" ht="18" x14ac:dyDescent="0.25">
      <c r="A63" s="11" t="s">
        <v>59</v>
      </c>
      <c r="B63" s="11">
        <v>43118</v>
      </c>
      <c r="C63" s="9" t="s">
        <v>56</v>
      </c>
      <c r="D63" s="76" t="s">
        <v>79</v>
      </c>
      <c r="E63" s="9" t="s">
        <v>46</v>
      </c>
      <c r="F63" s="126" t="s">
        <v>99</v>
      </c>
      <c r="G63" s="65" t="s">
        <v>168</v>
      </c>
      <c r="H63" s="38" t="s">
        <v>168</v>
      </c>
      <c r="I63" s="38" t="s">
        <v>125</v>
      </c>
      <c r="J63" s="38"/>
      <c r="K63" s="38"/>
      <c r="L63" s="38" t="s">
        <v>239</v>
      </c>
      <c r="M63" s="150" t="s">
        <v>240</v>
      </c>
    </row>
    <row r="64" spans="1:25" ht="18" x14ac:dyDescent="0.25">
      <c r="A64" s="11"/>
      <c r="B64" s="11"/>
      <c r="C64" s="9"/>
      <c r="D64" s="15" t="s">
        <v>78</v>
      </c>
      <c r="E64" s="9" t="s">
        <v>74</v>
      </c>
      <c r="F64" s="70"/>
      <c r="G64" s="65"/>
      <c r="H64" s="38"/>
      <c r="I64" s="38"/>
      <c r="J64" s="38"/>
      <c r="K64" s="38"/>
      <c r="L64" s="38"/>
      <c r="M64" s="67"/>
    </row>
    <row r="68" spans="1:25" ht="17.25" x14ac:dyDescent="0.25">
      <c r="A68" s="8" t="s">
        <v>51</v>
      </c>
    </row>
    <row r="70" spans="1:25" x14ac:dyDescent="0.2">
      <c r="A70" s="35"/>
      <c r="B70" s="19" t="s">
        <v>8</v>
      </c>
      <c r="C70" s="19" t="s">
        <v>9</v>
      </c>
      <c r="D70" s="19" t="s">
        <v>14</v>
      </c>
      <c r="E70" s="19" t="s">
        <v>15</v>
      </c>
      <c r="F70" s="19" t="s">
        <v>16</v>
      </c>
      <c r="G70" s="19" t="s">
        <v>17</v>
      </c>
      <c r="H70" s="25" t="s">
        <v>18</v>
      </c>
      <c r="I70" s="19" t="s">
        <v>10</v>
      </c>
      <c r="J70" s="19" t="s">
        <v>11</v>
      </c>
      <c r="K70" s="25" t="s">
        <v>20</v>
      </c>
      <c r="L70" s="19" t="s">
        <v>13</v>
      </c>
      <c r="M70" s="24" t="s">
        <v>12</v>
      </c>
      <c r="N70" s="36" t="s">
        <v>19</v>
      </c>
      <c r="P70" s="43"/>
      <c r="Q70" s="40" t="s">
        <v>8</v>
      </c>
      <c r="R70" s="40" t="s">
        <v>21</v>
      </c>
      <c r="S70" s="40" t="s">
        <v>22</v>
      </c>
      <c r="T70" s="40" t="s">
        <v>23</v>
      </c>
      <c r="U70" s="40" t="s">
        <v>24</v>
      </c>
      <c r="V70" s="41" t="s">
        <v>25</v>
      </c>
      <c r="W70" s="40" t="s">
        <v>26</v>
      </c>
      <c r="X70" s="40" t="s">
        <v>27</v>
      </c>
      <c r="Y70" s="42" t="s">
        <v>18</v>
      </c>
    </row>
    <row r="71" spans="1:25" x14ac:dyDescent="0.2">
      <c r="A71" s="34">
        <v>1</v>
      </c>
      <c r="B71" s="54" t="s">
        <v>75</v>
      </c>
      <c r="C71" s="29">
        <v>3</v>
      </c>
      <c r="D71" s="28">
        <v>3</v>
      </c>
      <c r="E71" s="28">
        <v>0</v>
      </c>
      <c r="F71" s="28">
        <v>0</v>
      </c>
      <c r="G71" s="28">
        <v>0</v>
      </c>
      <c r="H71" s="17">
        <f t="shared" ref="H71:H77" si="12">(D71*3)+(E71*2)+(F71*1)</f>
        <v>9</v>
      </c>
      <c r="I71" s="28">
        <v>9</v>
      </c>
      <c r="J71" s="29">
        <v>0</v>
      </c>
      <c r="K71" s="33">
        <f t="shared" ref="K71:K77" si="13">I71-J71</f>
        <v>9</v>
      </c>
      <c r="L71" s="69">
        <v>226</v>
      </c>
      <c r="M71" s="49">
        <v>166</v>
      </c>
      <c r="N71" s="37">
        <f t="shared" ref="N71:N77" si="14">L71-M71</f>
        <v>60</v>
      </c>
      <c r="P71" s="43">
        <f t="shared" ref="P71:V77" si="15">A71</f>
        <v>1</v>
      </c>
      <c r="Q71" s="44" t="str">
        <f t="shared" si="15"/>
        <v>RVW Waregem</v>
      </c>
      <c r="R71" s="44">
        <f t="shared" si="15"/>
        <v>3</v>
      </c>
      <c r="S71" s="44">
        <f t="shared" si="15"/>
        <v>3</v>
      </c>
      <c r="T71" s="44">
        <f t="shared" si="15"/>
        <v>0</v>
      </c>
      <c r="U71" s="44">
        <f t="shared" si="15"/>
        <v>0</v>
      </c>
      <c r="V71" s="44">
        <f t="shared" si="15"/>
        <v>0</v>
      </c>
      <c r="W71" s="44">
        <f t="shared" ref="W71:X77" si="16">I71</f>
        <v>9</v>
      </c>
      <c r="X71" s="44">
        <f t="shared" si="16"/>
        <v>0</v>
      </c>
      <c r="Y71" s="39">
        <f t="shared" ref="Y71:Y77" si="17">H71</f>
        <v>9</v>
      </c>
    </row>
    <row r="72" spans="1:25" x14ac:dyDescent="0.2">
      <c r="A72" s="21">
        <v>2</v>
      </c>
      <c r="B72" s="54" t="s">
        <v>74</v>
      </c>
      <c r="C72" s="73">
        <v>2</v>
      </c>
      <c r="D72" s="18">
        <v>2</v>
      </c>
      <c r="E72" s="18">
        <v>0</v>
      </c>
      <c r="F72" s="18">
        <v>0</v>
      </c>
      <c r="G72" s="18">
        <v>0</v>
      </c>
      <c r="H72" s="17">
        <f t="shared" si="12"/>
        <v>6</v>
      </c>
      <c r="I72" s="18">
        <v>6</v>
      </c>
      <c r="J72" s="20">
        <v>1</v>
      </c>
      <c r="K72" s="33">
        <f t="shared" si="13"/>
        <v>5</v>
      </c>
      <c r="L72" s="71">
        <v>169</v>
      </c>
      <c r="M72" s="48">
        <v>125</v>
      </c>
      <c r="N72" s="37">
        <f t="shared" si="14"/>
        <v>44</v>
      </c>
      <c r="O72" t="s">
        <v>87</v>
      </c>
      <c r="P72" s="45">
        <f t="shared" si="15"/>
        <v>2</v>
      </c>
      <c r="Q72" s="46" t="str">
        <f t="shared" si="15"/>
        <v>TLL Moorsele</v>
      </c>
      <c r="R72" s="46">
        <f t="shared" si="15"/>
        <v>2</v>
      </c>
      <c r="S72" s="46">
        <f t="shared" si="15"/>
        <v>2</v>
      </c>
      <c r="T72" s="46">
        <f t="shared" si="15"/>
        <v>0</v>
      </c>
      <c r="U72" s="46">
        <f t="shared" si="15"/>
        <v>0</v>
      </c>
      <c r="V72" s="46">
        <f t="shared" si="15"/>
        <v>0</v>
      </c>
      <c r="W72" s="46">
        <f t="shared" si="16"/>
        <v>6</v>
      </c>
      <c r="X72" s="46">
        <f t="shared" si="16"/>
        <v>1</v>
      </c>
      <c r="Y72" s="47">
        <f t="shared" si="17"/>
        <v>6</v>
      </c>
    </row>
    <row r="73" spans="1:25" x14ac:dyDescent="0.2">
      <c r="A73" s="34">
        <v>3</v>
      </c>
      <c r="B73" s="78" t="s">
        <v>73</v>
      </c>
      <c r="C73" s="61">
        <v>3</v>
      </c>
      <c r="D73" s="26">
        <v>2</v>
      </c>
      <c r="E73" s="26">
        <v>0</v>
      </c>
      <c r="F73" s="26">
        <v>0</v>
      </c>
      <c r="G73" s="26">
        <v>1</v>
      </c>
      <c r="H73" s="17">
        <f t="shared" si="12"/>
        <v>6</v>
      </c>
      <c r="I73" s="26">
        <v>6</v>
      </c>
      <c r="J73" s="55">
        <v>4</v>
      </c>
      <c r="K73" s="33">
        <f t="shared" si="13"/>
        <v>2</v>
      </c>
      <c r="L73" s="27">
        <v>225</v>
      </c>
      <c r="M73" s="49">
        <v>217</v>
      </c>
      <c r="N73" s="37">
        <f t="shared" si="14"/>
        <v>8</v>
      </c>
      <c r="P73" s="45">
        <f t="shared" si="15"/>
        <v>3</v>
      </c>
      <c r="Q73" s="44" t="str">
        <f t="shared" si="15"/>
        <v>Visconti</v>
      </c>
      <c r="R73" s="46">
        <f t="shared" si="15"/>
        <v>3</v>
      </c>
      <c r="S73" s="46">
        <f t="shared" si="15"/>
        <v>2</v>
      </c>
      <c r="T73" s="46">
        <f t="shared" si="15"/>
        <v>0</v>
      </c>
      <c r="U73" s="46">
        <f t="shared" si="15"/>
        <v>0</v>
      </c>
      <c r="V73" s="46">
        <f t="shared" si="15"/>
        <v>1</v>
      </c>
      <c r="W73" s="46">
        <f t="shared" si="16"/>
        <v>6</v>
      </c>
      <c r="X73" s="46">
        <f t="shared" si="16"/>
        <v>4</v>
      </c>
      <c r="Y73" s="47">
        <f t="shared" si="17"/>
        <v>6</v>
      </c>
    </row>
    <row r="74" spans="1:25" x14ac:dyDescent="0.2">
      <c r="A74" s="21">
        <v>4</v>
      </c>
      <c r="B74" s="103" t="s">
        <v>79</v>
      </c>
      <c r="C74" s="127">
        <v>1</v>
      </c>
      <c r="D74" s="22">
        <v>0</v>
      </c>
      <c r="E74" s="22">
        <v>0</v>
      </c>
      <c r="F74" s="22">
        <v>0</v>
      </c>
      <c r="G74" s="22">
        <v>1</v>
      </c>
      <c r="H74" s="17">
        <f t="shared" si="12"/>
        <v>0</v>
      </c>
      <c r="I74" s="22">
        <v>1</v>
      </c>
      <c r="J74" s="104">
        <v>3</v>
      </c>
      <c r="K74" s="33">
        <f t="shared" si="13"/>
        <v>-2</v>
      </c>
      <c r="L74" s="105">
        <v>65</v>
      </c>
      <c r="M74" s="50">
        <v>94</v>
      </c>
      <c r="N74" s="37">
        <f t="shared" si="14"/>
        <v>-29</v>
      </c>
      <c r="O74" s="79" t="s">
        <v>87</v>
      </c>
      <c r="P74" s="45">
        <f t="shared" si="15"/>
        <v>4</v>
      </c>
      <c r="Q74" s="46" t="str">
        <f t="shared" si="15"/>
        <v>Picanol VT</v>
      </c>
      <c r="R74" s="46">
        <f t="shared" si="15"/>
        <v>1</v>
      </c>
      <c r="S74" s="46">
        <f t="shared" si="15"/>
        <v>0</v>
      </c>
      <c r="T74" s="46">
        <f t="shared" si="15"/>
        <v>0</v>
      </c>
      <c r="U74" s="46">
        <f t="shared" si="15"/>
        <v>0</v>
      </c>
      <c r="V74" s="46">
        <f t="shared" si="15"/>
        <v>1</v>
      </c>
      <c r="W74" s="46">
        <f t="shared" si="16"/>
        <v>1</v>
      </c>
      <c r="X74" s="46">
        <f t="shared" si="16"/>
        <v>3</v>
      </c>
      <c r="Y74" s="47">
        <f t="shared" si="17"/>
        <v>0</v>
      </c>
    </row>
    <row r="75" spans="1:25" x14ac:dyDescent="0.2">
      <c r="A75" s="34">
        <v>5</v>
      </c>
      <c r="B75" s="68" t="s">
        <v>77</v>
      </c>
      <c r="C75" s="97">
        <v>1</v>
      </c>
      <c r="D75" s="16">
        <v>0</v>
      </c>
      <c r="E75" s="16">
        <v>0</v>
      </c>
      <c r="F75" s="16">
        <v>0</v>
      </c>
      <c r="G75" s="16">
        <v>1</v>
      </c>
      <c r="H75" s="17">
        <f t="shared" si="12"/>
        <v>0</v>
      </c>
      <c r="I75" s="16">
        <v>0</v>
      </c>
      <c r="J75" s="30">
        <v>3</v>
      </c>
      <c r="K75" s="33">
        <f t="shared" si="13"/>
        <v>-3</v>
      </c>
      <c r="L75" s="49">
        <v>49</v>
      </c>
      <c r="M75" s="49">
        <v>75</v>
      </c>
      <c r="N75" s="37">
        <f t="shared" si="14"/>
        <v>-26</v>
      </c>
      <c r="O75" t="s">
        <v>87</v>
      </c>
      <c r="P75" s="43">
        <f t="shared" si="15"/>
        <v>5</v>
      </c>
      <c r="Q75" s="44" t="str">
        <f t="shared" si="15"/>
        <v>Vlamvo</v>
      </c>
      <c r="R75" s="44">
        <f t="shared" si="15"/>
        <v>1</v>
      </c>
      <c r="S75" s="44">
        <f t="shared" si="15"/>
        <v>0</v>
      </c>
      <c r="T75" s="44">
        <f t="shared" si="15"/>
        <v>0</v>
      </c>
      <c r="U75" s="44">
        <f t="shared" si="15"/>
        <v>0</v>
      </c>
      <c r="V75" s="44">
        <f t="shared" si="15"/>
        <v>1</v>
      </c>
      <c r="W75" s="44">
        <f t="shared" si="16"/>
        <v>0</v>
      </c>
      <c r="X75" s="44">
        <f t="shared" si="16"/>
        <v>3</v>
      </c>
      <c r="Y75" s="39">
        <f t="shared" si="17"/>
        <v>0</v>
      </c>
    </row>
    <row r="76" spans="1:25" x14ac:dyDescent="0.2">
      <c r="A76" s="21">
        <v>6</v>
      </c>
      <c r="B76" s="54" t="s">
        <v>46</v>
      </c>
      <c r="C76" s="128">
        <v>2</v>
      </c>
      <c r="D76" s="16">
        <v>0</v>
      </c>
      <c r="E76" s="16">
        <v>0</v>
      </c>
      <c r="F76" s="16">
        <v>0</v>
      </c>
      <c r="G76" s="16">
        <v>2</v>
      </c>
      <c r="H76" s="17">
        <f t="shared" si="12"/>
        <v>0</v>
      </c>
      <c r="I76" s="16">
        <v>1</v>
      </c>
      <c r="J76" s="30">
        <v>6</v>
      </c>
      <c r="K76" s="33">
        <f t="shared" si="13"/>
        <v>-5</v>
      </c>
      <c r="L76" s="100">
        <v>145</v>
      </c>
      <c r="M76" s="49">
        <v>166</v>
      </c>
      <c r="N76" s="37">
        <f t="shared" si="14"/>
        <v>-21</v>
      </c>
      <c r="O76" s="79"/>
      <c r="P76" s="43">
        <f t="shared" si="15"/>
        <v>6</v>
      </c>
      <c r="Q76" s="46" t="str">
        <f t="shared" si="15"/>
        <v>Amigo</v>
      </c>
      <c r="R76" s="44">
        <f t="shared" si="15"/>
        <v>2</v>
      </c>
      <c r="S76" s="44">
        <f t="shared" si="15"/>
        <v>0</v>
      </c>
      <c r="T76" s="44">
        <f t="shared" si="15"/>
        <v>0</v>
      </c>
      <c r="U76" s="44">
        <f t="shared" si="15"/>
        <v>0</v>
      </c>
      <c r="V76" s="44">
        <f t="shared" si="15"/>
        <v>2</v>
      </c>
      <c r="W76" s="44">
        <f t="shared" si="16"/>
        <v>1</v>
      </c>
      <c r="X76" s="44">
        <f t="shared" si="16"/>
        <v>6</v>
      </c>
      <c r="Y76" s="39">
        <f t="shared" si="17"/>
        <v>0</v>
      </c>
    </row>
    <row r="77" spans="1:25" x14ac:dyDescent="0.2">
      <c r="A77" s="34">
        <v>7</v>
      </c>
      <c r="B77" s="102" t="s">
        <v>76</v>
      </c>
      <c r="C77" s="97">
        <v>2</v>
      </c>
      <c r="D77" s="56">
        <v>0</v>
      </c>
      <c r="E77" s="16">
        <v>0</v>
      </c>
      <c r="F77" s="16">
        <v>0</v>
      </c>
      <c r="G77" s="16">
        <v>2</v>
      </c>
      <c r="H77" s="17">
        <f t="shared" si="12"/>
        <v>0</v>
      </c>
      <c r="I77" s="16">
        <v>0</v>
      </c>
      <c r="J77" s="30">
        <v>6</v>
      </c>
      <c r="K77" s="33">
        <f t="shared" si="13"/>
        <v>-6</v>
      </c>
      <c r="L77" s="27">
        <v>114</v>
      </c>
      <c r="M77" s="49">
        <v>150</v>
      </c>
      <c r="N77" s="37">
        <f t="shared" si="14"/>
        <v>-36</v>
      </c>
      <c r="P77" s="43">
        <f>A77</f>
        <v>7</v>
      </c>
      <c r="Q77" s="44" t="str">
        <f>B77</f>
        <v>Casa Mundo</v>
      </c>
      <c r="R77" s="44">
        <f t="shared" si="15"/>
        <v>2</v>
      </c>
      <c r="S77" s="44">
        <f t="shared" si="15"/>
        <v>0</v>
      </c>
      <c r="T77" s="44">
        <f t="shared" si="15"/>
        <v>0</v>
      </c>
      <c r="U77" s="44">
        <f t="shared" si="15"/>
        <v>0</v>
      </c>
      <c r="V77" s="44">
        <f t="shared" si="15"/>
        <v>2</v>
      </c>
      <c r="W77" s="44">
        <f t="shared" si="16"/>
        <v>0</v>
      </c>
      <c r="X77" s="44">
        <f t="shared" si="16"/>
        <v>6</v>
      </c>
      <c r="Y77" s="39">
        <f t="shared" si="17"/>
        <v>0</v>
      </c>
    </row>
    <row r="78" spans="1:25" x14ac:dyDescent="0.2">
      <c r="A78" s="53"/>
      <c r="B78" s="89"/>
      <c r="C78" s="90"/>
      <c r="D78" s="91"/>
      <c r="E78" s="92"/>
      <c r="F78" s="92"/>
      <c r="G78" s="92"/>
      <c r="H78" s="92"/>
      <c r="I78" s="92"/>
      <c r="J78" s="52"/>
      <c r="K78" s="52"/>
      <c r="L78" s="90"/>
      <c r="M78" s="93"/>
      <c r="N78" s="94"/>
      <c r="P78" s="2"/>
      <c r="Q78" s="2"/>
      <c r="R78" s="2"/>
      <c r="S78" s="2"/>
      <c r="T78" s="2"/>
      <c r="U78" s="2"/>
      <c r="V78" s="2"/>
      <c r="W78" s="2"/>
      <c r="X78" s="2"/>
    </row>
    <row r="79" spans="1:25" x14ac:dyDescent="0.2">
      <c r="A79" s="2"/>
      <c r="B79" s="62"/>
      <c r="C79" s="64"/>
      <c r="D79" s="60"/>
      <c r="E79" s="58"/>
      <c r="F79" s="58"/>
      <c r="G79" s="58"/>
      <c r="H79" s="58"/>
      <c r="I79" s="58"/>
      <c r="J79" s="51"/>
      <c r="K79" s="51"/>
      <c r="L79" s="64"/>
      <c r="M79" s="60"/>
      <c r="P79" s="2"/>
      <c r="Q79" s="2"/>
      <c r="R79" s="2"/>
      <c r="S79" s="2"/>
      <c r="T79" s="2"/>
      <c r="U79" s="2"/>
      <c r="V79" s="2"/>
      <c r="W79" s="2"/>
      <c r="X79" s="2"/>
    </row>
    <row r="80" spans="1:25" x14ac:dyDescent="0.2">
      <c r="A80" s="2"/>
      <c r="B80" s="2"/>
      <c r="C80" s="109"/>
      <c r="D80" s="64" t="s">
        <v>139</v>
      </c>
      <c r="E80" s="58"/>
      <c r="F80" s="58"/>
      <c r="G80" s="58"/>
      <c r="H80" s="58"/>
      <c r="I80" s="58"/>
      <c r="J80" s="51"/>
      <c r="K80" s="51"/>
      <c r="L80" s="66"/>
      <c r="M80" s="57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">
      <c r="A81" s="2"/>
      <c r="B81" s="2"/>
      <c r="C81" s="110"/>
      <c r="D81" s="64" t="s">
        <v>165</v>
      </c>
      <c r="E81" s="58"/>
      <c r="F81" s="58"/>
      <c r="G81" s="58"/>
      <c r="H81" s="58"/>
      <c r="I81" s="58"/>
      <c r="J81" s="51"/>
      <c r="K81" s="51"/>
      <c r="L81" s="51"/>
      <c r="M81" s="51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">
      <c r="C82" s="74"/>
      <c r="D82" s="64"/>
    </row>
  </sheetData>
  <sortState ref="B71:O77">
    <sortCondition descending="1" ref="H71:H77"/>
    <sortCondition descending="1" ref="K71:K77"/>
    <sortCondition descending="1" ref="N71:N77"/>
  </sortState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Y81"/>
  <sheetViews>
    <sheetView topLeftCell="A49" workbookViewId="0">
      <selection activeCell="A14" sqref="A14:Y27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38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43122</v>
      </c>
      <c r="C5" s="75" t="s">
        <v>53</v>
      </c>
      <c r="D5" s="76" t="s">
        <v>54</v>
      </c>
      <c r="E5" s="75" t="s">
        <v>43</v>
      </c>
      <c r="F5" s="70" t="s">
        <v>99</v>
      </c>
      <c r="G5" s="65" t="s">
        <v>147</v>
      </c>
      <c r="H5" s="38" t="s">
        <v>127</v>
      </c>
      <c r="I5" s="38" t="s">
        <v>100</v>
      </c>
      <c r="J5" s="38"/>
      <c r="K5" s="38"/>
      <c r="L5" s="38" t="s">
        <v>152</v>
      </c>
      <c r="M5" s="67"/>
    </row>
    <row r="6" spans="1:25" ht="18" x14ac:dyDescent="0.25">
      <c r="A6" s="11" t="s">
        <v>55</v>
      </c>
      <c r="B6" s="11">
        <v>43123</v>
      </c>
      <c r="C6" s="9" t="s">
        <v>56</v>
      </c>
      <c r="D6" s="76" t="s">
        <v>57</v>
      </c>
      <c r="E6" s="9" t="s">
        <v>44</v>
      </c>
      <c r="F6" s="70" t="s">
        <v>130</v>
      </c>
      <c r="G6" s="65" t="s">
        <v>111</v>
      </c>
      <c r="H6" s="38"/>
      <c r="I6" s="38"/>
      <c r="J6" s="38"/>
      <c r="K6" s="38"/>
      <c r="L6" s="38"/>
      <c r="M6" s="67"/>
    </row>
    <row r="7" spans="1:25" ht="18" x14ac:dyDescent="0.25">
      <c r="A7" s="11" t="s">
        <v>59</v>
      </c>
      <c r="B7" s="11">
        <v>43125</v>
      </c>
      <c r="C7" s="9" t="s">
        <v>56</v>
      </c>
      <c r="D7" s="76" t="s">
        <v>47</v>
      </c>
      <c r="E7" s="9" t="s">
        <v>58</v>
      </c>
      <c r="F7" s="70" t="s">
        <v>80</v>
      </c>
      <c r="G7" s="65" t="s">
        <v>94</v>
      </c>
      <c r="H7" s="38" t="s">
        <v>151</v>
      </c>
      <c r="I7" s="38" t="s">
        <v>137</v>
      </c>
      <c r="J7" s="38"/>
      <c r="K7" s="38"/>
      <c r="L7" s="38" t="s">
        <v>160</v>
      </c>
      <c r="M7" s="67"/>
    </row>
    <row r="8" spans="1:25" ht="18" x14ac:dyDescent="0.25">
      <c r="A8" s="11" t="s">
        <v>59</v>
      </c>
      <c r="B8" s="11">
        <v>43125</v>
      </c>
      <c r="C8" s="9" t="s">
        <v>56</v>
      </c>
      <c r="D8" s="15" t="s">
        <v>60</v>
      </c>
      <c r="E8" s="9" t="s">
        <v>61</v>
      </c>
      <c r="F8" s="70" t="s">
        <v>88</v>
      </c>
      <c r="G8" s="65" t="s">
        <v>127</v>
      </c>
      <c r="H8" s="38" t="s">
        <v>93</v>
      </c>
      <c r="I8" s="38" t="s">
        <v>113</v>
      </c>
      <c r="J8" s="38" t="s">
        <v>107</v>
      </c>
      <c r="K8" s="38"/>
      <c r="L8" s="38" t="s">
        <v>171</v>
      </c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57</v>
      </c>
      <c r="C15" s="29">
        <v>4</v>
      </c>
      <c r="D15" s="28">
        <v>4</v>
      </c>
      <c r="E15" s="28">
        <v>0</v>
      </c>
      <c r="F15" s="28">
        <v>0</v>
      </c>
      <c r="G15" s="28">
        <v>0</v>
      </c>
      <c r="H15" s="17">
        <f t="shared" ref="H15:H22" si="0">(D15*3)+(E15*2)+(F15*1)</f>
        <v>12</v>
      </c>
      <c r="I15" s="28">
        <v>12</v>
      </c>
      <c r="J15" s="29">
        <v>2</v>
      </c>
      <c r="K15" s="33">
        <f t="shared" ref="K15:K22" si="1">I15-J15</f>
        <v>10</v>
      </c>
      <c r="L15" s="69">
        <v>252</v>
      </c>
      <c r="M15" s="49">
        <v>64</v>
      </c>
      <c r="N15" s="37">
        <f t="shared" ref="N15:N22" si="2">L15-M15</f>
        <v>188</v>
      </c>
      <c r="P15" s="43">
        <f t="shared" ref="P15:V22" si="3">A15</f>
        <v>1</v>
      </c>
      <c r="Q15" s="44" t="str">
        <f t="shared" si="3"/>
        <v>De Blauwers</v>
      </c>
      <c r="R15" s="44">
        <f t="shared" si="3"/>
        <v>4</v>
      </c>
      <c r="S15" s="44">
        <f t="shared" si="3"/>
        <v>4</v>
      </c>
      <c r="T15" s="44">
        <f t="shared" si="3"/>
        <v>0</v>
      </c>
      <c r="U15" s="44">
        <f t="shared" si="3"/>
        <v>0</v>
      </c>
      <c r="V15" s="44">
        <f t="shared" si="3"/>
        <v>0</v>
      </c>
      <c r="W15" s="44">
        <f t="shared" ref="W15:X22" si="4">I15</f>
        <v>12</v>
      </c>
      <c r="X15" s="44">
        <f t="shared" si="4"/>
        <v>2</v>
      </c>
      <c r="Y15" s="39">
        <f t="shared" ref="Y15:Y22" si="5">H15</f>
        <v>12</v>
      </c>
    </row>
    <row r="16" spans="1:25" x14ac:dyDescent="0.2">
      <c r="A16" s="21">
        <v>2</v>
      </c>
      <c r="B16" s="54" t="s">
        <v>43</v>
      </c>
      <c r="C16" s="125">
        <v>3</v>
      </c>
      <c r="D16" s="18">
        <v>3</v>
      </c>
      <c r="E16" s="18">
        <v>0</v>
      </c>
      <c r="F16" s="18">
        <v>0</v>
      </c>
      <c r="G16" s="18">
        <v>0</v>
      </c>
      <c r="H16" s="17">
        <f t="shared" si="0"/>
        <v>9</v>
      </c>
      <c r="I16" s="18">
        <v>9</v>
      </c>
      <c r="J16" s="20">
        <v>0</v>
      </c>
      <c r="K16" s="33">
        <f t="shared" si="1"/>
        <v>9</v>
      </c>
      <c r="L16" s="71">
        <v>225</v>
      </c>
      <c r="M16" s="48">
        <v>149</v>
      </c>
      <c r="N16" s="37">
        <f t="shared" si="2"/>
        <v>76</v>
      </c>
      <c r="P16" s="45">
        <f t="shared" si="3"/>
        <v>2</v>
      </c>
      <c r="Q16" s="46" t="str">
        <f t="shared" si="3"/>
        <v>De Cracks</v>
      </c>
      <c r="R16" s="46">
        <f t="shared" si="3"/>
        <v>3</v>
      </c>
      <c r="S16" s="46">
        <f t="shared" si="3"/>
        <v>3</v>
      </c>
      <c r="T16" s="46">
        <f t="shared" si="3"/>
        <v>0</v>
      </c>
      <c r="U16" s="46">
        <f t="shared" si="3"/>
        <v>0</v>
      </c>
      <c r="V16" s="46">
        <f t="shared" si="3"/>
        <v>0</v>
      </c>
      <c r="W16" s="46">
        <f t="shared" si="4"/>
        <v>9</v>
      </c>
      <c r="X16" s="46">
        <f t="shared" si="4"/>
        <v>0</v>
      </c>
      <c r="Y16" s="47">
        <f t="shared" si="5"/>
        <v>9</v>
      </c>
    </row>
    <row r="17" spans="1:25" x14ac:dyDescent="0.2">
      <c r="A17" s="34">
        <v>3</v>
      </c>
      <c r="B17" s="54" t="s">
        <v>44</v>
      </c>
      <c r="C17" s="124">
        <v>3</v>
      </c>
      <c r="D17" s="26">
        <v>2</v>
      </c>
      <c r="E17" s="26">
        <v>0</v>
      </c>
      <c r="F17" s="26">
        <v>0</v>
      </c>
      <c r="G17" s="26">
        <v>1</v>
      </c>
      <c r="H17" s="17">
        <f t="shared" si="0"/>
        <v>6</v>
      </c>
      <c r="I17" s="26">
        <v>6</v>
      </c>
      <c r="J17" s="55">
        <v>4</v>
      </c>
      <c r="K17" s="33">
        <f t="shared" si="1"/>
        <v>2</v>
      </c>
      <c r="L17" s="49">
        <v>169</v>
      </c>
      <c r="M17" s="49">
        <v>201</v>
      </c>
      <c r="N17" s="37">
        <f t="shared" si="2"/>
        <v>-32</v>
      </c>
      <c r="P17" s="45">
        <f t="shared" si="3"/>
        <v>3</v>
      </c>
      <c r="Q17" s="44" t="str">
        <f t="shared" si="3"/>
        <v>Rookies</v>
      </c>
      <c r="R17" s="46">
        <f t="shared" si="3"/>
        <v>3</v>
      </c>
      <c r="S17" s="46">
        <f t="shared" si="3"/>
        <v>2</v>
      </c>
      <c r="T17" s="46">
        <f t="shared" si="3"/>
        <v>0</v>
      </c>
      <c r="U17" s="46">
        <f t="shared" si="3"/>
        <v>0</v>
      </c>
      <c r="V17" s="46">
        <f t="shared" si="3"/>
        <v>1</v>
      </c>
      <c r="W17" s="46">
        <f t="shared" si="4"/>
        <v>6</v>
      </c>
      <c r="X17" s="46">
        <f t="shared" si="4"/>
        <v>4</v>
      </c>
      <c r="Y17" s="47">
        <f t="shared" si="5"/>
        <v>6</v>
      </c>
    </row>
    <row r="18" spans="1:25" x14ac:dyDescent="0.2">
      <c r="A18" s="21">
        <v>4</v>
      </c>
      <c r="B18" s="77" t="s">
        <v>47</v>
      </c>
      <c r="C18" s="72">
        <v>4</v>
      </c>
      <c r="D18" s="22">
        <v>2</v>
      </c>
      <c r="E18" s="22">
        <v>0</v>
      </c>
      <c r="F18" s="22">
        <v>0</v>
      </c>
      <c r="G18" s="22">
        <v>2</v>
      </c>
      <c r="H18" s="17">
        <f t="shared" si="0"/>
        <v>6</v>
      </c>
      <c r="I18" s="22">
        <v>7</v>
      </c>
      <c r="J18" s="32">
        <v>7</v>
      </c>
      <c r="K18" s="33">
        <f t="shared" si="1"/>
        <v>0</v>
      </c>
      <c r="L18" s="105">
        <v>205</v>
      </c>
      <c r="M18" s="50">
        <v>218</v>
      </c>
      <c r="N18" s="37">
        <f t="shared" si="2"/>
        <v>-13</v>
      </c>
      <c r="P18" s="45">
        <f t="shared" si="3"/>
        <v>4</v>
      </c>
      <c r="Q18" s="46" t="str">
        <f t="shared" si="3"/>
        <v>TMS Avelgem</v>
      </c>
      <c r="R18" s="46">
        <f t="shared" si="3"/>
        <v>4</v>
      </c>
      <c r="S18" s="46">
        <f t="shared" si="3"/>
        <v>2</v>
      </c>
      <c r="T18" s="46">
        <f t="shared" si="3"/>
        <v>0</v>
      </c>
      <c r="U18" s="46">
        <f t="shared" si="3"/>
        <v>0</v>
      </c>
      <c r="V18" s="46">
        <f t="shared" si="3"/>
        <v>2</v>
      </c>
      <c r="W18" s="46">
        <f t="shared" si="4"/>
        <v>7</v>
      </c>
      <c r="X18" s="46">
        <f t="shared" si="4"/>
        <v>7</v>
      </c>
      <c r="Y18" s="47">
        <f t="shared" si="5"/>
        <v>6</v>
      </c>
    </row>
    <row r="19" spans="1:25" x14ac:dyDescent="0.2">
      <c r="A19" s="34">
        <v>5</v>
      </c>
      <c r="B19" s="68" t="s">
        <v>60</v>
      </c>
      <c r="C19" s="97">
        <v>2</v>
      </c>
      <c r="D19" s="123">
        <v>1</v>
      </c>
      <c r="E19" s="16">
        <v>0</v>
      </c>
      <c r="F19" s="16">
        <v>0</v>
      </c>
      <c r="G19" s="16">
        <v>1</v>
      </c>
      <c r="H19" s="17">
        <f t="shared" si="0"/>
        <v>3</v>
      </c>
      <c r="I19" s="16">
        <v>4</v>
      </c>
      <c r="J19" s="30">
        <v>4</v>
      </c>
      <c r="K19" s="33">
        <f t="shared" si="1"/>
        <v>0</v>
      </c>
      <c r="L19" s="27">
        <v>176</v>
      </c>
      <c r="M19" s="49">
        <v>149</v>
      </c>
      <c r="N19" s="37">
        <f t="shared" si="2"/>
        <v>27</v>
      </c>
      <c r="P19" s="43">
        <f t="shared" si="3"/>
        <v>5</v>
      </c>
      <c r="Q19" s="44" t="str">
        <f t="shared" si="3"/>
        <v>Wedamar</v>
      </c>
      <c r="R19" s="44">
        <f t="shared" si="3"/>
        <v>2</v>
      </c>
      <c r="S19" s="44">
        <f t="shared" si="3"/>
        <v>1</v>
      </c>
      <c r="T19" s="44">
        <f t="shared" si="3"/>
        <v>0</v>
      </c>
      <c r="U19" s="44">
        <f t="shared" si="3"/>
        <v>0</v>
      </c>
      <c r="V19" s="44">
        <f t="shared" si="3"/>
        <v>1</v>
      </c>
      <c r="W19" s="44">
        <f t="shared" si="4"/>
        <v>4</v>
      </c>
      <c r="X19" s="44">
        <f t="shared" si="4"/>
        <v>4</v>
      </c>
      <c r="Y19" s="39">
        <f t="shared" si="5"/>
        <v>3</v>
      </c>
    </row>
    <row r="20" spans="1:25" x14ac:dyDescent="0.2">
      <c r="A20" s="21">
        <v>6</v>
      </c>
      <c r="B20" s="54" t="s">
        <v>58</v>
      </c>
      <c r="C20" s="56">
        <v>4</v>
      </c>
      <c r="D20" s="16">
        <v>1</v>
      </c>
      <c r="E20" s="16">
        <v>0</v>
      </c>
      <c r="F20" s="16">
        <v>0</v>
      </c>
      <c r="G20" s="16">
        <v>3</v>
      </c>
      <c r="H20" s="17">
        <f t="shared" si="0"/>
        <v>3</v>
      </c>
      <c r="I20" s="16">
        <v>4</v>
      </c>
      <c r="J20" s="30">
        <v>10</v>
      </c>
      <c r="K20" s="33">
        <f t="shared" si="1"/>
        <v>-6</v>
      </c>
      <c r="L20" s="100">
        <v>237</v>
      </c>
      <c r="M20" s="49">
        <v>337</v>
      </c>
      <c r="N20" s="37">
        <f t="shared" si="2"/>
        <v>-100</v>
      </c>
      <c r="P20" s="43">
        <f t="shared" si="3"/>
        <v>6</v>
      </c>
      <c r="Q20" s="46" t="str">
        <f t="shared" si="3"/>
        <v>JOC Ieper</v>
      </c>
      <c r="R20" s="44">
        <f t="shared" si="3"/>
        <v>4</v>
      </c>
      <c r="S20" s="44">
        <f t="shared" si="3"/>
        <v>1</v>
      </c>
      <c r="T20" s="44">
        <f t="shared" si="3"/>
        <v>0</v>
      </c>
      <c r="U20" s="44">
        <f t="shared" si="3"/>
        <v>0</v>
      </c>
      <c r="V20" s="44">
        <f t="shared" si="3"/>
        <v>3</v>
      </c>
      <c r="W20" s="44">
        <f t="shared" si="4"/>
        <v>4</v>
      </c>
      <c r="X20" s="44">
        <f t="shared" si="4"/>
        <v>10</v>
      </c>
      <c r="Y20" s="39">
        <f t="shared" si="5"/>
        <v>3</v>
      </c>
    </row>
    <row r="21" spans="1:25" x14ac:dyDescent="0.2">
      <c r="A21" s="34">
        <v>7</v>
      </c>
      <c r="B21" s="68" t="s">
        <v>61</v>
      </c>
      <c r="C21" s="112">
        <v>3</v>
      </c>
      <c r="D21" s="56">
        <v>0</v>
      </c>
      <c r="E21" s="16">
        <v>0</v>
      </c>
      <c r="F21" s="16">
        <v>0</v>
      </c>
      <c r="G21" s="16">
        <v>3</v>
      </c>
      <c r="H21" s="17">
        <f t="shared" si="0"/>
        <v>0</v>
      </c>
      <c r="I21" s="16">
        <v>3</v>
      </c>
      <c r="J21" s="30">
        <v>9</v>
      </c>
      <c r="K21" s="33">
        <f t="shared" si="1"/>
        <v>-6</v>
      </c>
      <c r="L21" s="27">
        <v>62</v>
      </c>
      <c r="M21" s="49">
        <v>91</v>
      </c>
      <c r="N21" s="37">
        <f t="shared" si="2"/>
        <v>-29</v>
      </c>
      <c r="P21" s="43">
        <f t="shared" si="3"/>
        <v>7</v>
      </c>
      <c r="Q21" s="44" t="str">
        <f t="shared" si="3"/>
        <v>Atletico</v>
      </c>
      <c r="R21" s="44">
        <f t="shared" si="3"/>
        <v>3</v>
      </c>
      <c r="S21" s="44">
        <f t="shared" si="3"/>
        <v>0</v>
      </c>
      <c r="T21" s="44">
        <f t="shared" si="3"/>
        <v>0</v>
      </c>
      <c r="U21" s="44">
        <f t="shared" si="3"/>
        <v>0</v>
      </c>
      <c r="V21" s="44">
        <f t="shared" si="3"/>
        <v>3</v>
      </c>
      <c r="W21" s="44">
        <f t="shared" si="4"/>
        <v>3</v>
      </c>
      <c r="X21" s="44">
        <f t="shared" si="4"/>
        <v>9</v>
      </c>
      <c r="Y21" s="39">
        <f t="shared" si="5"/>
        <v>0</v>
      </c>
    </row>
    <row r="22" spans="1:25" x14ac:dyDescent="0.2">
      <c r="A22" s="80">
        <v>8</v>
      </c>
      <c r="B22" s="115" t="s">
        <v>54</v>
      </c>
      <c r="C22" s="122">
        <v>3</v>
      </c>
      <c r="D22" s="83">
        <v>0</v>
      </c>
      <c r="E22" s="83">
        <v>0</v>
      </c>
      <c r="F22" s="83">
        <v>0</v>
      </c>
      <c r="G22" s="83">
        <v>3</v>
      </c>
      <c r="H22" s="84">
        <f t="shared" si="0"/>
        <v>0</v>
      </c>
      <c r="I22" s="83">
        <v>0</v>
      </c>
      <c r="J22" s="85">
        <v>9</v>
      </c>
      <c r="K22" s="86">
        <f t="shared" si="1"/>
        <v>-9</v>
      </c>
      <c r="L22" s="100">
        <v>108</v>
      </c>
      <c r="M22" s="87">
        <v>225</v>
      </c>
      <c r="N22" s="88">
        <f t="shared" si="2"/>
        <v>-117</v>
      </c>
      <c r="P22" s="43">
        <f t="shared" si="3"/>
        <v>8</v>
      </c>
      <c r="Q22" s="46" t="str">
        <f t="shared" si="3"/>
        <v>VTKaduk</v>
      </c>
      <c r="R22" s="44">
        <f t="shared" si="3"/>
        <v>3</v>
      </c>
      <c r="S22" s="44">
        <f t="shared" si="3"/>
        <v>0</v>
      </c>
      <c r="T22" s="44">
        <f t="shared" si="3"/>
        <v>0</v>
      </c>
      <c r="U22" s="44">
        <f t="shared" si="3"/>
        <v>0</v>
      </c>
      <c r="V22" s="44">
        <f t="shared" si="3"/>
        <v>3</v>
      </c>
      <c r="W22" s="44">
        <f t="shared" si="4"/>
        <v>0</v>
      </c>
      <c r="X22" s="44">
        <f t="shared" si="4"/>
        <v>9</v>
      </c>
      <c r="Y22" s="39">
        <f t="shared" si="5"/>
        <v>0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98"/>
      <c r="D25" s="60" t="s">
        <v>140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114"/>
      <c r="D26" s="64" t="s">
        <v>141</v>
      </c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121"/>
      <c r="D27" s="64" t="s">
        <v>157</v>
      </c>
      <c r="E27" s="58"/>
      <c r="F27" s="58"/>
      <c r="G27" s="58"/>
      <c r="H27" s="58"/>
      <c r="I27" s="58"/>
      <c r="J27" s="51"/>
      <c r="K27" s="51"/>
      <c r="L27" s="51"/>
      <c r="M27" s="51"/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C28" s="74"/>
      <c r="D28" s="64"/>
    </row>
    <row r="29" spans="1:25" ht="23.25" x14ac:dyDescent="0.35">
      <c r="A29" s="23" t="s">
        <v>49</v>
      </c>
      <c r="B29" s="1"/>
      <c r="C29" s="1"/>
      <c r="D29" s="1"/>
      <c r="E29" s="1"/>
      <c r="F29" s="1"/>
      <c r="G29" s="1"/>
      <c r="H29" s="1"/>
      <c r="I29" s="1"/>
      <c r="J29" s="1"/>
    </row>
    <row r="30" spans="1: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25" ht="24" thickBot="1" x14ac:dyDescent="0.4">
      <c r="A31" s="5" t="s">
        <v>38</v>
      </c>
      <c r="B31" s="3"/>
      <c r="C31" s="3"/>
      <c r="D31" s="3"/>
      <c r="E31" s="3"/>
      <c r="F31" s="4"/>
      <c r="G31" s="4"/>
      <c r="H31" s="4"/>
      <c r="I31" s="4"/>
      <c r="J31" s="4"/>
      <c r="K31" s="4"/>
      <c r="L31" s="4"/>
    </row>
    <row r="32" spans="1:25" ht="18" x14ac:dyDescent="0.25">
      <c r="A32" s="13" t="s">
        <v>1</v>
      </c>
      <c r="B32" s="12" t="s">
        <v>2</v>
      </c>
      <c r="C32" s="13" t="s">
        <v>3</v>
      </c>
      <c r="D32" s="12" t="s">
        <v>4</v>
      </c>
      <c r="E32" s="14" t="s">
        <v>5</v>
      </c>
      <c r="F32" s="7" t="s">
        <v>6</v>
      </c>
      <c r="G32" s="6" t="s">
        <v>7</v>
      </c>
      <c r="H32" s="6"/>
      <c r="I32" s="6"/>
      <c r="J32" s="6"/>
      <c r="K32" s="6"/>
      <c r="L32" s="6"/>
    </row>
    <row r="33" spans="1:25" ht="18" x14ac:dyDescent="0.25">
      <c r="A33" s="10" t="s">
        <v>52</v>
      </c>
      <c r="B33" s="11">
        <v>43122</v>
      </c>
      <c r="C33" s="75" t="s">
        <v>53</v>
      </c>
      <c r="D33" s="76" t="s">
        <v>63</v>
      </c>
      <c r="E33" s="75" t="s">
        <v>42</v>
      </c>
      <c r="F33" s="70" t="s">
        <v>123</v>
      </c>
      <c r="G33" s="65" t="s">
        <v>147</v>
      </c>
      <c r="H33" s="38" t="s">
        <v>107</v>
      </c>
      <c r="I33" s="38" t="s">
        <v>109</v>
      </c>
      <c r="J33" s="38" t="s">
        <v>125</v>
      </c>
      <c r="K33" s="38"/>
      <c r="L33" s="38" t="s">
        <v>158</v>
      </c>
      <c r="M33" s="67"/>
    </row>
    <row r="34" spans="1:25" ht="18" x14ac:dyDescent="0.25">
      <c r="A34" s="11" t="s">
        <v>62</v>
      </c>
      <c r="B34" s="11">
        <v>43124</v>
      </c>
      <c r="C34" s="9" t="s">
        <v>71</v>
      </c>
      <c r="D34" s="76" t="s">
        <v>67</v>
      </c>
      <c r="E34" s="9" t="s">
        <v>64</v>
      </c>
      <c r="F34" s="70" t="s">
        <v>80</v>
      </c>
      <c r="G34" s="65" t="s">
        <v>90</v>
      </c>
      <c r="H34" s="38" t="s">
        <v>159</v>
      </c>
      <c r="I34" s="38" t="s">
        <v>112</v>
      </c>
      <c r="J34" s="38"/>
      <c r="K34" s="38"/>
      <c r="L34" s="38" t="s">
        <v>160</v>
      </c>
      <c r="M34" s="67"/>
    </row>
    <row r="35" spans="1:25" ht="18" x14ac:dyDescent="0.25">
      <c r="A35" s="11" t="s">
        <v>62</v>
      </c>
      <c r="B35" s="11">
        <v>43124</v>
      </c>
      <c r="C35" s="9" t="s">
        <v>53</v>
      </c>
      <c r="D35" s="76" t="s">
        <v>68</v>
      </c>
      <c r="E35" s="9" t="s">
        <v>70</v>
      </c>
      <c r="F35" s="70" t="s">
        <v>161</v>
      </c>
      <c r="G35" s="65" t="s">
        <v>125</v>
      </c>
      <c r="H35" s="38" t="s">
        <v>84</v>
      </c>
      <c r="I35" s="38" t="s">
        <v>84</v>
      </c>
      <c r="J35" s="38"/>
      <c r="K35" s="38"/>
      <c r="L35" s="38" t="s">
        <v>162</v>
      </c>
      <c r="M35" s="67"/>
    </row>
    <row r="36" spans="1:25" ht="18" x14ac:dyDescent="0.25">
      <c r="A36" s="11" t="s">
        <v>59</v>
      </c>
      <c r="B36" s="11">
        <v>43125</v>
      </c>
      <c r="C36" s="9" t="s">
        <v>53</v>
      </c>
      <c r="D36" s="15" t="s">
        <v>69</v>
      </c>
      <c r="E36" s="9" t="s">
        <v>66</v>
      </c>
      <c r="F36" s="70" t="s">
        <v>123</v>
      </c>
      <c r="G36" s="65" t="s">
        <v>108</v>
      </c>
      <c r="H36" s="38" t="s">
        <v>108</v>
      </c>
      <c r="I36" s="38" t="s">
        <v>159</v>
      </c>
      <c r="J36" s="38" t="s">
        <v>95</v>
      </c>
      <c r="K36" s="38"/>
      <c r="L36" s="38" t="s">
        <v>164</v>
      </c>
      <c r="M36" s="67"/>
    </row>
    <row r="40" spans="1:25" ht="17.25" x14ac:dyDescent="0.25">
      <c r="A40" s="8" t="s">
        <v>50</v>
      </c>
    </row>
    <row r="42" spans="1:25" x14ac:dyDescent="0.2">
      <c r="A42" s="35"/>
      <c r="B42" s="19" t="s">
        <v>8</v>
      </c>
      <c r="C42" s="19" t="s">
        <v>9</v>
      </c>
      <c r="D42" s="19" t="s">
        <v>14</v>
      </c>
      <c r="E42" s="19" t="s">
        <v>15</v>
      </c>
      <c r="F42" s="19" t="s">
        <v>16</v>
      </c>
      <c r="G42" s="19" t="s">
        <v>17</v>
      </c>
      <c r="H42" s="25" t="s">
        <v>18</v>
      </c>
      <c r="I42" s="19" t="s">
        <v>10</v>
      </c>
      <c r="J42" s="19" t="s">
        <v>11</v>
      </c>
      <c r="K42" s="25" t="s">
        <v>20</v>
      </c>
      <c r="L42" s="19" t="s">
        <v>13</v>
      </c>
      <c r="M42" s="24" t="s">
        <v>12</v>
      </c>
      <c r="N42" s="36" t="s">
        <v>19</v>
      </c>
      <c r="P42" s="43"/>
      <c r="Q42" s="40" t="s">
        <v>8</v>
      </c>
      <c r="R42" s="40" t="s">
        <v>21</v>
      </c>
      <c r="S42" s="40" t="s">
        <v>22</v>
      </c>
      <c r="T42" s="40" t="s">
        <v>23</v>
      </c>
      <c r="U42" s="40" t="s">
        <v>24</v>
      </c>
      <c r="V42" s="41" t="s">
        <v>25</v>
      </c>
      <c r="W42" s="40" t="s">
        <v>26</v>
      </c>
      <c r="X42" s="40" t="s">
        <v>27</v>
      </c>
      <c r="Y42" s="42" t="s">
        <v>18</v>
      </c>
    </row>
    <row r="43" spans="1:25" x14ac:dyDescent="0.2">
      <c r="A43" s="34">
        <v>1</v>
      </c>
      <c r="B43" s="54" t="s">
        <v>66</v>
      </c>
      <c r="C43" s="29">
        <v>4</v>
      </c>
      <c r="D43" s="28">
        <v>3</v>
      </c>
      <c r="E43" s="28">
        <v>1</v>
      </c>
      <c r="F43" s="28">
        <v>0</v>
      </c>
      <c r="G43" s="28">
        <v>0</v>
      </c>
      <c r="H43" s="17">
        <f t="shared" ref="H43:H50" si="6">(D43*3)+(E43*2)+(F43*1)</f>
        <v>11</v>
      </c>
      <c r="I43" s="28">
        <v>12</v>
      </c>
      <c r="J43" s="29">
        <v>5</v>
      </c>
      <c r="K43" s="33">
        <f t="shared" ref="K43:K50" si="7">I43-J43</f>
        <v>7</v>
      </c>
      <c r="L43" s="69">
        <v>371</v>
      </c>
      <c r="M43" s="49">
        <v>373</v>
      </c>
      <c r="N43" s="37">
        <f t="shared" ref="N43:N50" si="8">L43-M43</f>
        <v>-2</v>
      </c>
      <c r="P43" s="43">
        <f t="shared" ref="P43:V50" si="9">A43</f>
        <v>1</v>
      </c>
      <c r="Q43" s="44" t="str">
        <f t="shared" si="9"/>
        <v>VC 'n Arten Voet</v>
      </c>
      <c r="R43" s="44">
        <f t="shared" si="9"/>
        <v>4</v>
      </c>
      <c r="S43" s="44">
        <f t="shared" si="9"/>
        <v>3</v>
      </c>
      <c r="T43" s="44">
        <f t="shared" si="9"/>
        <v>1</v>
      </c>
      <c r="U43" s="44">
        <f t="shared" si="9"/>
        <v>0</v>
      </c>
      <c r="V43" s="44">
        <f t="shared" si="9"/>
        <v>0</v>
      </c>
      <c r="W43" s="44">
        <f t="shared" ref="W43:X50" si="10">I43</f>
        <v>12</v>
      </c>
      <c r="X43" s="44">
        <f t="shared" si="10"/>
        <v>5</v>
      </c>
      <c r="Y43" s="39">
        <f t="shared" ref="Y43:Y50" si="11">H43</f>
        <v>11</v>
      </c>
    </row>
    <row r="44" spans="1:25" x14ac:dyDescent="0.2">
      <c r="A44" s="21">
        <v>2</v>
      </c>
      <c r="B44" s="54" t="s">
        <v>42</v>
      </c>
      <c r="C44" s="125">
        <v>3</v>
      </c>
      <c r="D44" s="18">
        <v>2</v>
      </c>
      <c r="E44" s="18">
        <v>0</v>
      </c>
      <c r="F44" s="18">
        <v>1</v>
      </c>
      <c r="G44" s="18">
        <v>0</v>
      </c>
      <c r="H44" s="17">
        <f t="shared" si="6"/>
        <v>7</v>
      </c>
      <c r="I44" s="18">
        <v>8</v>
      </c>
      <c r="J44" s="20">
        <v>5</v>
      </c>
      <c r="K44" s="33">
        <f t="shared" si="7"/>
        <v>3</v>
      </c>
      <c r="L44" s="71">
        <v>283</v>
      </c>
      <c r="M44" s="48">
        <v>245</v>
      </c>
      <c r="N44" s="37">
        <f t="shared" si="8"/>
        <v>38</v>
      </c>
      <c r="P44" s="45">
        <f t="shared" si="9"/>
        <v>2</v>
      </c>
      <c r="Q44" s="46" t="str">
        <f t="shared" si="9"/>
        <v>Rocos</v>
      </c>
      <c r="R44" s="46">
        <f t="shared" si="9"/>
        <v>3</v>
      </c>
      <c r="S44" s="46">
        <f t="shared" si="9"/>
        <v>2</v>
      </c>
      <c r="T44" s="46">
        <f t="shared" si="9"/>
        <v>0</v>
      </c>
      <c r="U44" s="46">
        <f t="shared" si="9"/>
        <v>1</v>
      </c>
      <c r="V44" s="46">
        <f t="shared" si="9"/>
        <v>0</v>
      </c>
      <c r="W44" s="46">
        <f t="shared" si="10"/>
        <v>8</v>
      </c>
      <c r="X44" s="46">
        <f t="shared" si="10"/>
        <v>5</v>
      </c>
      <c r="Y44" s="47">
        <f t="shared" si="11"/>
        <v>7</v>
      </c>
    </row>
    <row r="45" spans="1:25" x14ac:dyDescent="0.2">
      <c r="A45" s="34">
        <v>3</v>
      </c>
      <c r="B45" s="54" t="s">
        <v>70</v>
      </c>
      <c r="C45" s="61">
        <v>4</v>
      </c>
      <c r="D45" s="26">
        <v>2</v>
      </c>
      <c r="E45" s="26">
        <v>0</v>
      </c>
      <c r="F45" s="26">
        <v>1</v>
      </c>
      <c r="G45" s="26">
        <v>1</v>
      </c>
      <c r="H45" s="17">
        <f t="shared" si="6"/>
        <v>7</v>
      </c>
      <c r="I45" s="26">
        <v>7</v>
      </c>
      <c r="J45" s="55">
        <v>5</v>
      </c>
      <c r="K45" s="33">
        <f t="shared" si="7"/>
        <v>2</v>
      </c>
      <c r="L45" s="49">
        <v>269</v>
      </c>
      <c r="M45" s="49">
        <v>243</v>
      </c>
      <c r="N45" s="37">
        <f t="shared" si="8"/>
        <v>26</v>
      </c>
      <c r="P45" s="45">
        <f t="shared" si="9"/>
        <v>3</v>
      </c>
      <c r="Q45" s="44" t="str">
        <f t="shared" si="9"/>
        <v>Caravanne PT</v>
      </c>
      <c r="R45" s="46">
        <f t="shared" si="9"/>
        <v>4</v>
      </c>
      <c r="S45" s="46">
        <f t="shared" si="9"/>
        <v>2</v>
      </c>
      <c r="T45" s="46">
        <f t="shared" si="9"/>
        <v>0</v>
      </c>
      <c r="U45" s="46">
        <f t="shared" si="9"/>
        <v>1</v>
      </c>
      <c r="V45" s="46">
        <f t="shared" si="9"/>
        <v>1</v>
      </c>
      <c r="W45" s="46">
        <f t="shared" si="10"/>
        <v>7</v>
      </c>
      <c r="X45" s="46">
        <f t="shared" si="10"/>
        <v>5</v>
      </c>
      <c r="Y45" s="47">
        <f t="shared" si="11"/>
        <v>7</v>
      </c>
    </row>
    <row r="46" spans="1:25" x14ac:dyDescent="0.2">
      <c r="A46" s="21">
        <v>4</v>
      </c>
      <c r="B46" s="77" t="s">
        <v>86</v>
      </c>
      <c r="C46" s="99">
        <v>3</v>
      </c>
      <c r="D46" s="72">
        <v>1</v>
      </c>
      <c r="E46" s="22">
        <v>1</v>
      </c>
      <c r="F46" s="22">
        <v>1</v>
      </c>
      <c r="G46" s="22">
        <v>0</v>
      </c>
      <c r="H46" s="17">
        <f t="shared" si="6"/>
        <v>6</v>
      </c>
      <c r="I46" s="22">
        <v>7</v>
      </c>
      <c r="J46" s="32">
        <v>4</v>
      </c>
      <c r="K46" s="33">
        <f t="shared" si="7"/>
        <v>3</v>
      </c>
      <c r="L46" s="59">
        <v>241</v>
      </c>
      <c r="M46" s="50">
        <v>230</v>
      </c>
      <c r="N46" s="37">
        <f t="shared" si="8"/>
        <v>11</v>
      </c>
      <c r="P46" s="45">
        <f t="shared" si="9"/>
        <v>4</v>
      </c>
      <c r="Q46" s="46" t="str">
        <f t="shared" si="9"/>
        <v xml:space="preserve"> 'T@ûdoen</v>
      </c>
      <c r="R46" s="46">
        <f t="shared" si="9"/>
        <v>3</v>
      </c>
      <c r="S46" s="46">
        <f t="shared" si="9"/>
        <v>1</v>
      </c>
      <c r="T46" s="46">
        <f t="shared" si="9"/>
        <v>1</v>
      </c>
      <c r="U46" s="46">
        <f t="shared" si="9"/>
        <v>1</v>
      </c>
      <c r="V46" s="46">
        <f t="shared" si="9"/>
        <v>0</v>
      </c>
      <c r="W46" s="46">
        <f t="shared" si="10"/>
        <v>7</v>
      </c>
      <c r="X46" s="46">
        <f t="shared" si="10"/>
        <v>4</v>
      </c>
      <c r="Y46" s="47">
        <f t="shared" si="11"/>
        <v>6</v>
      </c>
    </row>
    <row r="47" spans="1:25" x14ac:dyDescent="0.2">
      <c r="A47" s="34">
        <v>5</v>
      </c>
      <c r="B47" s="68" t="s">
        <v>67</v>
      </c>
      <c r="C47" s="56">
        <v>4</v>
      </c>
      <c r="D47" s="16">
        <v>2</v>
      </c>
      <c r="E47" s="16">
        <v>0</v>
      </c>
      <c r="F47" s="16">
        <v>0</v>
      </c>
      <c r="G47" s="16">
        <v>2</v>
      </c>
      <c r="H47" s="17">
        <f t="shared" si="6"/>
        <v>6</v>
      </c>
      <c r="I47" s="16">
        <v>8</v>
      </c>
      <c r="J47" s="30">
        <v>6</v>
      </c>
      <c r="K47" s="33">
        <f t="shared" si="7"/>
        <v>2</v>
      </c>
      <c r="L47" s="27">
        <v>307</v>
      </c>
      <c r="M47" s="49">
        <v>286</v>
      </c>
      <c r="N47" s="37">
        <f t="shared" si="8"/>
        <v>21</v>
      </c>
      <c r="P47" s="43">
        <f t="shared" si="9"/>
        <v>5</v>
      </c>
      <c r="Q47" s="44" t="str">
        <f t="shared" si="9"/>
        <v>Volan Anzegem</v>
      </c>
      <c r="R47" s="44">
        <f t="shared" si="9"/>
        <v>4</v>
      </c>
      <c r="S47" s="44">
        <f t="shared" si="9"/>
        <v>2</v>
      </c>
      <c r="T47" s="44">
        <f t="shared" si="9"/>
        <v>0</v>
      </c>
      <c r="U47" s="44">
        <f t="shared" si="9"/>
        <v>0</v>
      </c>
      <c r="V47" s="44">
        <f t="shared" si="9"/>
        <v>2</v>
      </c>
      <c r="W47" s="44">
        <f t="shared" si="10"/>
        <v>8</v>
      </c>
      <c r="X47" s="44">
        <f t="shared" si="10"/>
        <v>6</v>
      </c>
      <c r="Y47" s="39">
        <f t="shared" si="11"/>
        <v>6</v>
      </c>
    </row>
    <row r="48" spans="1:25" x14ac:dyDescent="0.2">
      <c r="A48" s="21">
        <v>6</v>
      </c>
      <c r="B48" s="78" t="s">
        <v>63</v>
      </c>
      <c r="C48" s="56">
        <v>4</v>
      </c>
      <c r="D48" s="16">
        <v>1</v>
      </c>
      <c r="E48" s="16">
        <v>1</v>
      </c>
      <c r="F48" s="16">
        <v>0</v>
      </c>
      <c r="G48" s="16">
        <v>2</v>
      </c>
      <c r="H48" s="17">
        <f t="shared" si="6"/>
        <v>5</v>
      </c>
      <c r="I48" s="16">
        <v>7</v>
      </c>
      <c r="J48" s="30">
        <v>8</v>
      </c>
      <c r="K48" s="33">
        <f t="shared" si="7"/>
        <v>-1</v>
      </c>
      <c r="L48" s="100">
        <v>335</v>
      </c>
      <c r="M48" s="49">
        <v>324</v>
      </c>
      <c r="N48" s="37">
        <f t="shared" si="8"/>
        <v>11</v>
      </c>
      <c r="P48" s="43">
        <f t="shared" si="9"/>
        <v>6</v>
      </c>
      <c r="Q48" s="46" t="str">
        <f t="shared" si="9"/>
        <v>BNP Par. Fortis</v>
      </c>
      <c r="R48" s="44">
        <f t="shared" si="9"/>
        <v>4</v>
      </c>
      <c r="S48" s="44">
        <f t="shared" si="9"/>
        <v>1</v>
      </c>
      <c r="T48" s="44">
        <f t="shared" si="9"/>
        <v>1</v>
      </c>
      <c r="U48" s="44">
        <f t="shared" si="9"/>
        <v>0</v>
      </c>
      <c r="V48" s="44">
        <f t="shared" si="9"/>
        <v>2</v>
      </c>
      <c r="W48" s="44">
        <f t="shared" si="10"/>
        <v>7</v>
      </c>
      <c r="X48" s="44">
        <f t="shared" si="10"/>
        <v>8</v>
      </c>
      <c r="Y48" s="39">
        <f t="shared" si="11"/>
        <v>5</v>
      </c>
    </row>
    <row r="49" spans="1:25" x14ac:dyDescent="0.2">
      <c r="A49" s="34">
        <v>7</v>
      </c>
      <c r="B49" s="68" t="s">
        <v>64</v>
      </c>
      <c r="C49" s="56">
        <v>4</v>
      </c>
      <c r="D49" s="16">
        <v>0</v>
      </c>
      <c r="E49" s="16">
        <v>1</v>
      </c>
      <c r="F49" s="16">
        <v>0</v>
      </c>
      <c r="G49" s="16">
        <v>3</v>
      </c>
      <c r="H49" s="17">
        <f t="shared" si="6"/>
        <v>2</v>
      </c>
      <c r="I49" s="16">
        <v>3</v>
      </c>
      <c r="J49" s="30">
        <v>11</v>
      </c>
      <c r="K49" s="33">
        <f t="shared" si="7"/>
        <v>-8</v>
      </c>
      <c r="L49" s="49">
        <v>255</v>
      </c>
      <c r="M49" s="49">
        <v>329</v>
      </c>
      <c r="N49" s="37">
        <f t="shared" si="8"/>
        <v>-74</v>
      </c>
      <c r="P49" s="43">
        <f t="shared" si="9"/>
        <v>7</v>
      </c>
      <c r="Q49" s="44" t="str">
        <f t="shared" si="9"/>
        <v>Aalbeke</v>
      </c>
      <c r="R49" s="44">
        <f t="shared" si="9"/>
        <v>4</v>
      </c>
      <c r="S49" s="44">
        <f t="shared" si="9"/>
        <v>0</v>
      </c>
      <c r="T49" s="44">
        <f t="shared" si="9"/>
        <v>1</v>
      </c>
      <c r="U49" s="44">
        <f t="shared" si="9"/>
        <v>0</v>
      </c>
      <c r="V49" s="44">
        <f t="shared" si="9"/>
        <v>3</v>
      </c>
      <c r="W49" s="44">
        <f t="shared" si="10"/>
        <v>3</v>
      </c>
      <c r="X49" s="44">
        <f t="shared" si="10"/>
        <v>11</v>
      </c>
      <c r="Y49" s="39">
        <f t="shared" si="11"/>
        <v>2</v>
      </c>
    </row>
    <row r="50" spans="1:25" x14ac:dyDescent="0.2">
      <c r="A50" s="21">
        <v>8</v>
      </c>
      <c r="B50" s="54" t="s">
        <v>69</v>
      </c>
      <c r="C50" s="56">
        <v>4</v>
      </c>
      <c r="D50" s="56">
        <v>0</v>
      </c>
      <c r="E50" s="16">
        <v>0</v>
      </c>
      <c r="F50" s="16">
        <v>1</v>
      </c>
      <c r="G50" s="16">
        <v>3</v>
      </c>
      <c r="H50" s="17">
        <f t="shared" si="6"/>
        <v>1</v>
      </c>
      <c r="I50" s="16">
        <v>4</v>
      </c>
      <c r="J50" s="30">
        <v>12</v>
      </c>
      <c r="K50" s="33">
        <f t="shared" si="7"/>
        <v>-8</v>
      </c>
      <c r="L50" s="100">
        <v>328</v>
      </c>
      <c r="M50" s="49">
        <v>359</v>
      </c>
      <c r="N50" s="37">
        <f t="shared" si="8"/>
        <v>-31</v>
      </c>
      <c r="P50" s="43">
        <f t="shared" si="9"/>
        <v>8</v>
      </c>
      <c r="Q50" s="46" t="str">
        <f t="shared" si="9"/>
        <v>Kocherke</v>
      </c>
      <c r="R50" s="44">
        <f t="shared" si="9"/>
        <v>4</v>
      </c>
      <c r="S50" s="44">
        <f t="shared" si="9"/>
        <v>0</v>
      </c>
      <c r="T50" s="44">
        <f t="shared" si="9"/>
        <v>0</v>
      </c>
      <c r="U50" s="44">
        <f t="shared" si="9"/>
        <v>1</v>
      </c>
      <c r="V50" s="44">
        <f t="shared" si="9"/>
        <v>3</v>
      </c>
      <c r="W50" s="44">
        <f t="shared" si="10"/>
        <v>4</v>
      </c>
      <c r="X50" s="44">
        <f t="shared" si="10"/>
        <v>12</v>
      </c>
      <c r="Y50" s="39">
        <f t="shared" si="11"/>
        <v>1</v>
      </c>
    </row>
    <row r="51" spans="1:25" x14ac:dyDescent="0.2">
      <c r="A51" s="53"/>
      <c r="B51" s="89"/>
      <c r="C51" s="90"/>
      <c r="D51" s="91"/>
      <c r="E51" s="92"/>
      <c r="F51" s="92"/>
      <c r="G51" s="92"/>
      <c r="H51" s="92"/>
      <c r="I51" s="92"/>
      <c r="J51" s="52"/>
      <c r="K51" s="52"/>
      <c r="L51" s="90"/>
      <c r="M51" s="93"/>
      <c r="N51" s="94"/>
      <c r="P51" s="2"/>
      <c r="Q51" s="2"/>
      <c r="R51" s="2"/>
      <c r="S51" s="2"/>
      <c r="T51" s="2"/>
      <c r="U51" s="2"/>
      <c r="V51" s="2"/>
      <c r="W51" s="2"/>
      <c r="X51" s="2"/>
    </row>
    <row r="52" spans="1:25" x14ac:dyDescent="0.2">
      <c r="A52" s="2"/>
      <c r="B52" s="2"/>
      <c r="C52" s="66"/>
      <c r="D52" s="60"/>
      <c r="E52" s="58"/>
      <c r="F52" s="58"/>
      <c r="G52" s="58"/>
      <c r="H52" s="58"/>
      <c r="I52" s="58"/>
      <c r="J52" s="51"/>
      <c r="K52" s="51"/>
      <c r="L52" s="66"/>
      <c r="M52" s="57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A53" s="2"/>
      <c r="B53" s="2"/>
      <c r="C53" s="98"/>
      <c r="D53" s="64" t="s">
        <v>98</v>
      </c>
      <c r="E53" s="58"/>
      <c r="F53" s="58"/>
      <c r="G53" s="58"/>
      <c r="H53" s="58"/>
      <c r="I53" s="58"/>
      <c r="J53" s="51"/>
      <c r="K53" s="51"/>
      <c r="L53" s="51"/>
      <c r="M53" s="51"/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66"/>
      <c r="D54" s="64"/>
      <c r="E54" s="58"/>
      <c r="F54" s="58"/>
      <c r="G54" s="58"/>
      <c r="H54" s="58"/>
      <c r="I54" s="58"/>
      <c r="J54" s="51"/>
      <c r="K54" s="51"/>
      <c r="L54" s="51"/>
      <c r="M54" s="51"/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C55" s="74"/>
      <c r="D55" s="64"/>
    </row>
    <row r="56" spans="1:25" ht="23.25" x14ac:dyDescent="0.35">
      <c r="A56" s="23" t="s">
        <v>48</v>
      </c>
      <c r="B56" s="1"/>
      <c r="C56" s="1"/>
      <c r="D56" s="1"/>
      <c r="E56" s="1"/>
      <c r="F56" s="1"/>
      <c r="G56" s="1"/>
      <c r="H56" s="1"/>
      <c r="I56" s="1"/>
      <c r="J56" s="1"/>
    </row>
    <row r="57" spans="1: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25" ht="24" thickBot="1" x14ac:dyDescent="0.4">
      <c r="A58" s="5" t="s">
        <v>38</v>
      </c>
      <c r="B58" s="3"/>
      <c r="C58" s="3"/>
      <c r="D58" s="3"/>
      <c r="E58" s="3"/>
      <c r="F58" s="4"/>
      <c r="G58" s="4"/>
      <c r="H58" s="4"/>
      <c r="I58" s="4"/>
      <c r="J58" s="4"/>
      <c r="K58" s="4"/>
      <c r="L58" s="4"/>
    </row>
    <row r="59" spans="1:25" ht="18" x14ac:dyDescent="0.25">
      <c r="A59" s="13" t="s">
        <v>1</v>
      </c>
      <c r="B59" s="12" t="s">
        <v>2</v>
      </c>
      <c r="C59" s="13" t="s">
        <v>3</v>
      </c>
      <c r="D59" s="12" t="s">
        <v>4</v>
      </c>
      <c r="E59" s="14" t="s">
        <v>5</v>
      </c>
      <c r="F59" s="7" t="s">
        <v>6</v>
      </c>
      <c r="G59" s="6" t="s">
        <v>7</v>
      </c>
      <c r="H59" s="6"/>
      <c r="I59" s="6"/>
      <c r="J59" s="6"/>
      <c r="K59" s="6"/>
      <c r="L59" s="6"/>
    </row>
    <row r="60" spans="1:25" ht="18" x14ac:dyDescent="0.25">
      <c r="A60" s="10" t="s">
        <v>55</v>
      </c>
      <c r="B60" s="11">
        <v>43123</v>
      </c>
      <c r="C60" s="75" t="s">
        <v>72</v>
      </c>
      <c r="D60" s="76" t="s">
        <v>73</v>
      </c>
      <c r="E60" s="75" t="s">
        <v>77</v>
      </c>
      <c r="F60" s="70" t="s">
        <v>116</v>
      </c>
      <c r="G60" s="65" t="s">
        <v>125</v>
      </c>
      <c r="H60" s="38" t="s">
        <v>127</v>
      </c>
      <c r="I60" s="38" t="s">
        <v>104</v>
      </c>
      <c r="J60" s="38" t="s">
        <v>151</v>
      </c>
      <c r="K60" s="38" t="s">
        <v>166</v>
      </c>
      <c r="L60" s="129" t="s">
        <v>167</v>
      </c>
      <c r="M60" s="67"/>
    </row>
    <row r="61" spans="1:25" ht="18" x14ac:dyDescent="0.25">
      <c r="A61" s="11" t="s">
        <v>55</v>
      </c>
      <c r="B61" s="11">
        <v>43123</v>
      </c>
      <c r="C61" s="9" t="s">
        <v>56</v>
      </c>
      <c r="D61" s="76" t="s">
        <v>46</v>
      </c>
      <c r="E61" s="9" t="s">
        <v>74</v>
      </c>
      <c r="F61" s="70" t="s">
        <v>99</v>
      </c>
      <c r="G61" s="65" t="s">
        <v>168</v>
      </c>
      <c r="H61" s="38" t="s">
        <v>100</v>
      </c>
      <c r="I61" s="38" t="s">
        <v>169</v>
      </c>
      <c r="J61" s="38"/>
      <c r="K61" s="38"/>
      <c r="L61" s="38" t="s">
        <v>170</v>
      </c>
      <c r="M61" s="67"/>
    </row>
    <row r="62" spans="1:25" ht="18" x14ac:dyDescent="0.25">
      <c r="A62" s="11" t="s">
        <v>55</v>
      </c>
      <c r="B62" s="11">
        <v>43123</v>
      </c>
      <c r="C62" s="9" t="s">
        <v>56</v>
      </c>
      <c r="D62" s="76" t="s">
        <v>76</v>
      </c>
      <c r="E62" s="9" t="s">
        <v>79</v>
      </c>
      <c r="F62" s="70" t="s">
        <v>88</v>
      </c>
      <c r="G62" s="65" t="s">
        <v>108</v>
      </c>
      <c r="H62" s="38" t="s">
        <v>113</v>
      </c>
      <c r="I62" s="38" t="s">
        <v>122</v>
      </c>
      <c r="J62" s="38" t="s">
        <v>151</v>
      </c>
      <c r="K62" s="38"/>
      <c r="L62" s="38" t="s">
        <v>163</v>
      </c>
      <c r="M62" s="67"/>
    </row>
    <row r="63" spans="1:25" ht="18" x14ac:dyDescent="0.25">
      <c r="A63" s="11"/>
      <c r="B63" s="11"/>
      <c r="C63" s="9"/>
      <c r="D63" s="15" t="s">
        <v>78</v>
      </c>
      <c r="E63" s="9" t="s">
        <v>75</v>
      </c>
      <c r="F63" s="70"/>
      <c r="G63" s="65"/>
      <c r="H63" s="38"/>
      <c r="I63" s="38"/>
      <c r="J63" s="38"/>
      <c r="K63" s="38"/>
      <c r="L63" s="38"/>
      <c r="M63" s="67"/>
    </row>
    <row r="67" spans="1:25" ht="17.25" x14ac:dyDescent="0.25">
      <c r="A67" s="8" t="s">
        <v>51</v>
      </c>
    </row>
    <row r="69" spans="1:25" x14ac:dyDescent="0.2">
      <c r="A69" s="35"/>
      <c r="B69" s="19" t="s">
        <v>8</v>
      </c>
      <c r="C69" s="19" t="s">
        <v>9</v>
      </c>
      <c r="D69" s="19" t="s">
        <v>14</v>
      </c>
      <c r="E69" s="19" t="s">
        <v>15</v>
      </c>
      <c r="F69" s="19" t="s">
        <v>16</v>
      </c>
      <c r="G69" s="19" t="s">
        <v>17</v>
      </c>
      <c r="H69" s="25" t="s">
        <v>18</v>
      </c>
      <c r="I69" s="19" t="s">
        <v>10</v>
      </c>
      <c r="J69" s="19" t="s">
        <v>11</v>
      </c>
      <c r="K69" s="25" t="s">
        <v>20</v>
      </c>
      <c r="L69" s="19" t="s">
        <v>13</v>
      </c>
      <c r="M69" s="24" t="s">
        <v>12</v>
      </c>
      <c r="N69" s="36" t="s">
        <v>19</v>
      </c>
      <c r="P69" s="43"/>
      <c r="Q69" s="40" t="s">
        <v>8</v>
      </c>
      <c r="R69" s="40" t="s">
        <v>21</v>
      </c>
      <c r="S69" s="40" t="s">
        <v>22</v>
      </c>
      <c r="T69" s="40" t="s">
        <v>23</v>
      </c>
      <c r="U69" s="40" t="s">
        <v>24</v>
      </c>
      <c r="V69" s="41" t="s">
        <v>25</v>
      </c>
      <c r="W69" s="40" t="s">
        <v>26</v>
      </c>
      <c r="X69" s="40" t="s">
        <v>27</v>
      </c>
      <c r="Y69" s="42" t="s">
        <v>18</v>
      </c>
    </row>
    <row r="70" spans="1:25" x14ac:dyDescent="0.2">
      <c r="A70" s="34">
        <v>1</v>
      </c>
      <c r="B70" s="54" t="s">
        <v>75</v>
      </c>
      <c r="C70" s="29">
        <v>3</v>
      </c>
      <c r="D70" s="28">
        <v>3</v>
      </c>
      <c r="E70" s="28">
        <v>0</v>
      </c>
      <c r="F70" s="28">
        <v>0</v>
      </c>
      <c r="G70" s="28">
        <v>0</v>
      </c>
      <c r="H70" s="17">
        <f t="shared" ref="H70:H76" si="12">(D70*3)+(E70*2)+(F70*1)</f>
        <v>9</v>
      </c>
      <c r="I70" s="28">
        <v>9</v>
      </c>
      <c r="J70" s="29">
        <v>0</v>
      </c>
      <c r="K70" s="33">
        <f t="shared" ref="K70:K76" si="13">I70-J70</f>
        <v>9</v>
      </c>
      <c r="L70" s="69">
        <v>226</v>
      </c>
      <c r="M70" s="49">
        <v>166</v>
      </c>
      <c r="N70" s="37">
        <f t="shared" ref="N70:N76" si="14">L70-M70</f>
        <v>60</v>
      </c>
      <c r="O70" t="s">
        <v>87</v>
      </c>
      <c r="P70" s="43">
        <f t="shared" ref="P70:V76" si="15">A70</f>
        <v>1</v>
      </c>
      <c r="Q70" s="44" t="str">
        <f t="shared" si="15"/>
        <v>RVW Waregem</v>
      </c>
      <c r="R70" s="44">
        <f t="shared" si="15"/>
        <v>3</v>
      </c>
      <c r="S70" s="44">
        <f t="shared" si="15"/>
        <v>3</v>
      </c>
      <c r="T70" s="44">
        <f t="shared" si="15"/>
        <v>0</v>
      </c>
      <c r="U70" s="44">
        <f t="shared" si="15"/>
        <v>0</v>
      </c>
      <c r="V70" s="44">
        <f t="shared" si="15"/>
        <v>0</v>
      </c>
      <c r="W70" s="44">
        <f t="shared" ref="W70:X76" si="16">I70</f>
        <v>9</v>
      </c>
      <c r="X70" s="44">
        <f t="shared" si="16"/>
        <v>0</v>
      </c>
      <c r="Y70" s="39">
        <f t="shared" ref="Y70:Y76" si="17">H70</f>
        <v>9</v>
      </c>
    </row>
    <row r="71" spans="1:25" x14ac:dyDescent="0.2">
      <c r="A71" s="21">
        <v>2</v>
      </c>
      <c r="B71" s="54" t="s">
        <v>74</v>
      </c>
      <c r="C71" s="73">
        <v>3</v>
      </c>
      <c r="D71" s="18">
        <v>3</v>
      </c>
      <c r="E71" s="18">
        <v>0</v>
      </c>
      <c r="F71" s="18">
        <v>0</v>
      </c>
      <c r="G71" s="18">
        <v>0</v>
      </c>
      <c r="H71" s="17">
        <f t="shared" si="12"/>
        <v>9</v>
      </c>
      <c r="I71" s="18">
        <v>9</v>
      </c>
      <c r="J71" s="20">
        <v>1</v>
      </c>
      <c r="K71" s="33">
        <f t="shared" si="13"/>
        <v>8</v>
      </c>
      <c r="L71" s="71">
        <v>246</v>
      </c>
      <c r="M71" s="48">
        <v>187</v>
      </c>
      <c r="N71" s="37">
        <f t="shared" si="14"/>
        <v>59</v>
      </c>
      <c r="O71" t="s">
        <v>87</v>
      </c>
      <c r="P71" s="45">
        <f t="shared" si="15"/>
        <v>2</v>
      </c>
      <c r="Q71" s="46" t="str">
        <f t="shared" si="15"/>
        <v>TLL Moorsele</v>
      </c>
      <c r="R71" s="46">
        <f t="shared" si="15"/>
        <v>3</v>
      </c>
      <c r="S71" s="46">
        <f t="shared" si="15"/>
        <v>3</v>
      </c>
      <c r="T71" s="46">
        <f t="shared" si="15"/>
        <v>0</v>
      </c>
      <c r="U71" s="46">
        <f t="shared" si="15"/>
        <v>0</v>
      </c>
      <c r="V71" s="46">
        <f t="shared" si="15"/>
        <v>0</v>
      </c>
      <c r="W71" s="46">
        <f t="shared" si="16"/>
        <v>9</v>
      </c>
      <c r="X71" s="46">
        <f t="shared" si="16"/>
        <v>1</v>
      </c>
      <c r="Y71" s="47">
        <f t="shared" si="17"/>
        <v>9</v>
      </c>
    </row>
    <row r="72" spans="1:25" x14ac:dyDescent="0.2">
      <c r="A72" s="34">
        <v>3</v>
      </c>
      <c r="B72" s="78" t="s">
        <v>73</v>
      </c>
      <c r="C72" s="61">
        <v>4</v>
      </c>
      <c r="D72" s="26">
        <v>2</v>
      </c>
      <c r="E72" s="26">
        <v>1</v>
      </c>
      <c r="F72" s="26">
        <v>0</v>
      </c>
      <c r="G72" s="26">
        <v>1</v>
      </c>
      <c r="H72" s="17">
        <f t="shared" si="12"/>
        <v>8</v>
      </c>
      <c r="I72" s="26">
        <v>9</v>
      </c>
      <c r="J72" s="55">
        <v>6</v>
      </c>
      <c r="K72" s="33">
        <f t="shared" si="13"/>
        <v>3</v>
      </c>
      <c r="L72" s="27">
        <v>325</v>
      </c>
      <c r="M72" s="49">
        <v>318</v>
      </c>
      <c r="N72" s="37">
        <f t="shared" si="14"/>
        <v>7</v>
      </c>
      <c r="P72" s="45">
        <f t="shared" si="15"/>
        <v>3</v>
      </c>
      <c r="Q72" s="44" t="str">
        <f t="shared" si="15"/>
        <v>Visconti</v>
      </c>
      <c r="R72" s="46">
        <f t="shared" si="15"/>
        <v>4</v>
      </c>
      <c r="S72" s="46">
        <f t="shared" si="15"/>
        <v>2</v>
      </c>
      <c r="T72" s="46">
        <f t="shared" si="15"/>
        <v>1</v>
      </c>
      <c r="U72" s="46">
        <f t="shared" si="15"/>
        <v>0</v>
      </c>
      <c r="V72" s="46">
        <f t="shared" si="15"/>
        <v>1</v>
      </c>
      <c r="W72" s="46">
        <f t="shared" si="16"/>
        <v>9</v>
      </c>
      <c r="X72" s="46">
        <f t="shared" si="16"/>
        <v>6</v>
      </c>
      <c r="Y72" s="47">
        <f t="shared" si="17"/>
        <v>8</v>
      </c>
    </row>
    <row r="73" spans="1:25" x14ac:dyDescent="0.2">
      <c r="A73" s="21">
        <v>4</v>
      </c>
      <c r="B73" s="77" t="s">
        <v>76</v>
      </c>
      <c r="C73" s="99">
        <v>3</v>
      </c>
      <c r="D73" s="72">
        <v>1</v>
      </c>
      <c r="E73" s="22">
        <v>0</v>
      </c>
      <c r="F73" s="22">
        <v>0</v>
      </c>
      <c r="G73" s="22">
        <v>2</v>
      </c>
      <c r="H73" s="17">
        <f t="shared" si="12"/>
        <v>3</v>
      </c>
      <c r="I73" s="22">
        <v>3</v>
      </c>
      <c r="J73" s="32">
        <v>7</v>
      </c>
      <c r="K73" s="33">
        <f t="shared" si="13"/>
        <v>-4</v>
      </c>
      <c r="L73" s="59">
        <v>211</v>
      </c>
      <c r="M73" s="50">
        <v>221</v>
      </c>
      <c r="N73" s="37">
        <f t="shared" si="14"/>
        <v>-10</v>
      </c>
      <c r="P73" s="45">
        <f t="shared" si="15"/>
        <v>4</v>
      </c>
      <c r="Q73" s="46" t="str">
        <f t="shared" si="15"/>
        <v>Casa Mundo</v>
      </c>
      <c r="R73" s="46">
        <f t="shared" si="15"/>
        <v>3</v>
      </c>
      <c r="S73" s="46">
        <f t="shared" si="15"/>
        <v>1</v>
      </c>
      <c r="T73" s="46">
        <f t="shared" si="15"/>
        <v>0</v>
      </c>
      <c r="U73" s="46">
        <f t="shared" si="15"/>
        <v>0</v>
      </c>
      <c r="V73" s="46">
        <f t="shared" si="15"/>
        <v>2</v>
      </c>
      <c r="W73" s="46">
        <f t="shared" si="16"/>
        <v>3</v>
      </c>
      <c r="X73" s="46">
        <f t="shared" si="16"/>
        <v>7</v>
      </c>
      <c r="Y73" s="47">
        <f t="shared" si="17"/>
        <v>3</v>
      </c>
    </row>
    <row r="74" spans="1:25" x14ac:dyDescent="0.2">
      <c r="A74" s="34">
        <v>5</v>
      </c>
      <c r="B74" s="68" t="s">
        <v>77</v>
      </c>
      <c r="C74" s="97">
        <v>2</v>
      </c>
      <c r="D74" s="16">
        <v>0</v>
      </c>
      <c r="E74" s="16">
        <v>0</v>
      </c>
      <c r="F74" s="16">
        <v>1</v>
      </c>
      <c r="G74" s="16">
        <v>1</v>
      </c>
      <c r="H74" s="17">
        <f t="shared" si="12"/>
        <v>1</v>
      </c>
      <c r="I74" s="16">
        <v>2</v>
      </c>
      <c r="J74" s="30">
        <v>6</v>
      </c>
      <c r="K74" s="33">
        <f t="shared" si="13"/>
        <v>-4</v>
      </c>
      <c r="L74" s="49">
        <v>150</v>
      </c>
      <c r="M74" s="49">
        <v>175</v>
      </c>
      <c r="N74" s="37">
        <f t="shared" si="14"/>
        <v>-25</v>
      </c>
      <c r="O74" t="s">
        <v>87</v>
      </c>
      <c r="P74" s="43">
        <f t="shared" si="15"/>
        <v>5</v>
      </c>
      <c r="Q74" s="44" t="str">
        <f t="shared" si="15"/>
        <v>Vlamvo</v>
      </c>
      <c r="R74" s="44">
        <f t="shared" si="15"/>
        <v>2</v>
      </c>
      <c r="S74" s="44">
        <f t="shared" si="15"/>
        <v>0</v>
      </c>
      <c r="T74" s="44">
        <f t="shared" si="15"/>
        <v>0</v>
      </c>
      <c r="U74" s="44">
        <f t="shared" si="15"/>
        <v>1</v>
      </c>
      <c r="V74" s="44">
        <f t="shared" si="15"/>
        <v>1</v>
      </c>
      <c r="W74" s="44">
        <f t="shared" si="16"/>
        <v>2</v>
      </c>
      <c r="X74" s="44">
        <f t="shared" si="16"/>
        <v>6</v>
      </c>
      <c r="Y74" s="39">
        <f t="shared" si="17"/>
        <v>1</v>
      </c>
    </row>
    <row r="75" spans="1:25" x14ac:dyDescent="0.2">
      <c r="A75" s="21">
        <v>6</v>
      </c>
      <c r="B75" s="78" t="s">
        <v>79</v>
      </c>
      <c r="C75" s="128">
        <v>2</v>
      </c>
      <c r="D75" s="16">
        <v>0</v>
      </c>
      <c r="E75" s="16">
        <v>0</v>
      </c>
      <c r="F75" s="16">
        <v>0</v>
      </c>
      <c r="G75" s="16">
        <v>2</v>
      </c>
      <c r="H75" s="17">
        <f t="shared" si="12"/>
        <v>0</v>
      </c>
      <c r="I75" s="16">
        <v>2</v>
      </c>
      <c r="J75" s="31">
        <v>6</v>
      </c>
      <c r="K75" s="33">
        <f t="shared" si="13"/>
        <v>-4</v>
      </c>
      <c r="L75" s="50">
        <v>136</v>
      </c>
      <c r="M75" s="49">
        <v>191</v>
      </c>
      <c r="N75" s="37">
        <f t="shared" si="14"/>
        <v>-55</v>
      </c>
      <c r="O75" s="79" t="s">
        <v>87</v>
      </c>
      <c r="P75" s="43">
        <f t="shared" si="15"/>
        <v>6</v>
      </c>
      <c r="Q75" s="46" t="str">
        <f t="shared" si="15"/>
        <v>Picanol VT</v>
      </c>
      <c r="R75" s="44">
        <f t="shared" si="15"/>
        <v>2</v>
      </c>
      <c r="S75" s="44">
        <f t="shared" si="15"/>
        <v>0</v>
      </c>
      <c r="T75" s="44">
        <f t="shared" si="15"/>
        <v>0</v>
      </c>
      <c r="U75" s="44">
        <f t="shared" si="15"/>
        <v>0</v>
      </c>
      <c r="V75" s="44">
        <f t="shared" si="15"/>
        <v>2</v>
      </c>
      <c r="W75" s="44">
        <f t="shared" si="16"/>
        <v>2</v>
      </c>
      <c r="X75" s="44">
        <f t="shared" si="16"/>
        <v>6</v>
      </c>
      <c r="Y75" s="39">
        <f t="shared" si="17"/>
        <v>0</v>
      </c>
    </row>
    <row r="76" spans="1:25" x14ac:dyDescent="0.2">
      <c r="A76" s="34">
        <v>7</v>
      </c>
      <c r="B76" s="102" t="s">
        <v>46</v>
      </c>
      <c r="C76" s="128">
        <v>3</v>
      </c>
      <c r="D76" s="16">
        <v>0</v>
      </c>
      <c r="E76" s="16">
        <v>0</v>
      </c>
      <c r="F76" s="16">
        <v>0</v>
      </c>
      <c r="G76" s="16">
        <v>3</v>
      </c>
      <c r="H76" s="17">
        <f t="shared" si="12"/>
        <v>0</v>
      </c>
      <c r="I76" s="16">
        <v>1</v>
      </c>
      <c r="J76" s="30">
        <v>9</v>
      </c>
      <c r="K76" s="33">
        <f t="shared" si="13"/>
        <v>-8</v>
      </c>
      <c r="L76" s="27">
        <v>207</v>
      </c>
      <c r="M76" s="49">
        <v>243</v>
      </c>
      <c r="N76" s="37">
        <f t="shared" si="14"/>
        <v>-36</v>
      </c>
      <c r="O76" s="79"/>
      <c r="P76" s="43">
        <f>A76</f>
        <v>7</v>
      </c>
      <c r="Q76" s="44" t="str">
        <f>B76</f>
        <v>Amigo</v>
      </c>
      <c r="R76" s="44">
        <f t="shared" si="15"/>
        <v>3</v>
      </c>
      <c r="S76" s="44">
        <f t="shared" si="15"/>
        <v>0</v>
      </c>
      <c r="T76" s="44">
        <f t="shared" si="15"/>
        <v>0</v>
      </c>
      <c r="U76" s="44">
        <f t="shared" si="15"/>
        <v>0</v>
      </c>
      <c r="V76" s="44">
        <f t="shared" si="15"/>
        <v>3</v>
      </c>
      <c r="W76" s="44">
        <f t="shared" si="16"/>
        <v>1</v>
      </c>
      <c r="X76" s="44">
        <f t="shared" si="16"/>
        <v>9</v>
      </c>
      <c r="Y76" s="39">
        <f t="shared" si="17"/>
        <v>0</v>
      </c>
    </row>
    <row r="77" spans="1:25" x14ac:dyDescent="0.2">
      <c r="A77" s="53"/>
      <c r="B77" s="89"/>
      <c r="C77" s="90"/>
      <c r="D77" s="91"/>
      <c r="E77" s="92"/>
      <c r="F77" s="92"/>
      <c r="G77" s="92"/>
      <c r="H77" s="92"/>
      <c r="I77" s="92"/>
      <c r="J77" s="52"/>
      <c r="K77" s="52"/>
      <c r="L77" s="90"/>
      <c r="M77" s="93"/>
      <c r="N77" s="94"/>
      <c r="P77" s="2"/>
      <c r="Q77" s="2"/>
      <c r="R77" s="2"/>
      <c r="S77" s="2"/>
      <c r="T77" s="2"/>
      <c r="U77" s="2"/>
      <c r="V77" s="2"/>
      <c r="W77" s="2"/>
      <c r="X77" s="2"/>
    </row>
    <row r="78" spans="1:25" x14ac:dyDescent="0.2">
      <c r="A78" s="2"/>
      <c r="B78" s="62"/>
      <c r="C78" s="64"/>
      <c r="D78" s="60"/>
      <c r="E78" s="58"/>
      <c r="F78" s="58"/>
      <c r="G78" s="58"/>
      <c r="H78" s="58"/>
      <c r="I78" s="58"/>
      <c r="J78" s="51"/>
      <c r="K78" s="51"/>
      <c r="L78" s="64"/>
      <c r="M78" s="60"/>
      <c r="P78" s="2"/>
      <c r="Q78" s="2"/>
      <c r="R78" s="2"/>
      <c r="S78" s="2"/>
      <c r="T78" s="2"/>
      <c r="U78" s="2"/>
      <c r="V78" s="2"/>
      <c r="W78" s="2"/>
      <c r="X78" s="2"/>
    </row>
    <row r="79" spans="1:25" x14ac:dyDescent="0.2">
      <c r="A79" s="2"/>
      <c r="B79" s="2"/>
      <c r="C79" s="109"/>
      <c r="D79" s="64" t="s">
        <v>139</v>
      </c>
      <c r="E79" s="58"/>
      <c r="F79" s="58"/>
      <c r="G79" s="58"/>
      <c r="H79" s="58"/>
      <c r="I79" s="58"/>
      <c r="J79" s="51"/>
      <c r="K79" s="51"/>
      <c r="L79" s="66"/>
      <c r="M79" s="57"/>
      <c r="P79" s="2"/>
      <c r="Q79" s="2"/>
      <c r="R79" s="2"/>
      <c r="S79" s="2"/>
      <c r="T79" s="2"/>
      <c r="U79" s="2"/>
      <c r="V79" s="2"/>
      <c r="W79" s="2"/>
      <c r="X79" s="2"/>
    </row>
    <row r="80" spans="1:25" x14ac:dyDescent="0.2">
      <c r="A80" s="2"/>
      <c r="B80" s="2"/>
      <c r="C80" s="110"/>
      <c r="D80" s="64" t="s">
        <v>165</v>
      </c>
      <c r="E80" s="58"/>
      <c r="F80" s="58"/>
      <c r="G80" s="58"/>
      <c r="H80" s="58"/>
      <c r="I80" s="58"/>
      <c r="J80" s="51"/>
      <c r="K80" s="51"/>
      <c r="L80" s="51"/>
      <c r="M80" s="51"/>
      <c r="P80" s="2"/>
      <c r="Q80" s="2"/>
      <c r="R80" s="2"/>
      <c r="S80" s="2"/>
      <c r="T80" s="2"/>
      <c r="U80" s="2"/>
      <c r="V80" s="2"/>
      <c r="W80" s="2"/>
      <c r="X80" s="2"/>
    </row>
    <row r="81" spans="3:4" x14ac:dyDescent="0.2">
      <c r="C81" s="74"/>
      <c r="D81" s="64"/>
    </row>
  </sheetData>
  <sortState ref="B15:N22">
    <sortCondition descending="1" ref="H15:H22"/>
    <sortCondition descending="1" ref="K15:K22"/>
    <sortCondition descending="1" ref="N15:N22"/>
  </sortState>
  <phoneticPr fontId="4" type="noConversion"/>
  <pageMargins left="0.24" right="0.12" top="1" bottom="1" header="0.5" footer="0.5"/>
  <pageSetup paperSize="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Y84"/>
  <sheetViews>
    <sheetView topLeftCell="A46" workbookViewId="0">
      <selection activeCell="M62" sqref="M62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37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43129</v>
      </c>
      <c r="C5" s="75" t="s">
        <v>53</v>
      </c>
      <c r="D5" s="76" t="s">
        <v>43</v>
      </c>
      <c r="E5" s="75" t="s">
        <v>61</v>
      </c>
      <c r="F5" s="70" t="s">
        <v>80</v>
      </c>
      <c r="G5" s="65" t="s">
        <v>94</v>
      </c>
      <c r="H5" s="38" t="s">
        <v>107</v>
      </c>
      <c r="I5" s="38" t="s">
        <v>124</v>
      </c>
      <c r="J5" s="38"/>
      <c r="K5" s="38"/>
      <c r="L5" s="38" t="s">
        <v>173</v>
      </c>
      <c r="M5" s="67"/>
    </row>
    <row r="6" spans="1:25" ht="18" x14ac:dyDescent="0.25">
      <c r="A6" s="11" t="s">
        <v>55</v>
      </c>
      <c r="B6" s="116">
        <v>43158</v>
      </c>
      <c r="C6" s="9" t="s">
        <v>56</v>
      </c>
      <c r="D6" s="76" t="s">
        <v>58</v>
      </c>
      <c r="E6" s="9" t="s">
        <v>54</v>
      </c>
      <c r="F6" s="133" t="s">
        <v>99</v>
      </c>
      <c r="G6" s="95" t="s">
        <v>125</v>
      </c>
      <c r="H6" s="38" t="s">
        <v>109</v>
      </c>
      <c r="I6" s="38" t="s">
        <v>109</v>
      </c>
      <c r="J6" s="38"/>
      <c r="K6" s="38"/>
      <c r="L6" s="38" t="s">
        <v>222</v>
      </c>
      <c r="M6" s="150" t="s">
        <v>223</v>
      </c>
    </row>
    <row r="7" spans="1:25" ht="18" x14ac:dyDescent="0.25">
      <c r="A7" s="11" t="s">
        <v>62</v>
      </c>
      <c r="B7" s="11">
        <v>43131</v>
      </c>
      <c r="C7" s="9" t="s">
        <v>53</v>
      </c>
      <c r="D7" s="76" t="s">
        <v>44</v>
      </c>
      <c r="E7" s="9" t="s">
        <v>60</v>
      </c>
      <c r="F7" s="70" t="s">
        <v>80</v>
      </c>
      <c r="G7" s="65" t="s">
        <v>122</v>
      </c>
      <c r="H7" s="38" t="s">
        <v>159</v>
      </c>
      <c r="I7" s="38" t="s">
        <v>124</v>
      </c>
      <c r="J7" s="38"/>
      <c r="K7" s="38"/>
      <c r="L7" s="38" t="s">
        <v>174</v>
      </c>
      <c r="M7" s="67"/>
    </row>
    <row r="8" spans="1:25" ht="18" x14ac:dyDescent="0.25">
      <c r="A8" s="11" t="s">
        <v>59</v>
      </c>
      <c r="B8" s="11">
        <v>43132</v>
      </c>
      <c r="C8" s="9" t="s">
        <v>56</v>
      </c>
      <c r="D8" s="15" t="s">
        <v>47</v>
      </c>
      <c r="E8" s="9" t="s">
        <v>57</v>
      </c>
      <c r="F8" s="70" t="s">
        <v>106</v>
      </c>
      <c r="G8" s="65" t="s">
        <v>112</v>
      </c>
      <c r="H8" s="38" t="s">
        <v>102</v>
      </c>
      <c r="I8" s="38" t="s">
        <v>127</v>
      </c>
      <c r="J8" s="38" t="s">
        <v>94</v>
      </c>
      <c r="K8" s="38" t="s">
        <v>175</v>
      </c>
      <c r="L8" s="38" t="s">
        <v>176</v>
      </c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57</v>
      </c>
      <c r="C15" s="29">
        <v>5</v>
      </c>
      <c r="D15" s="28">
        <v>4</v>
      </c>
      <c r="E15" s="28">
        <v>1</v>
      </c>
      <c r="F15" s="28">
        <v>0</v>
      </c>
      <c r="G15" s="28">
        <v>0</v>
      </c>
      <c r="H15" s="17">
        <f t="shared" ref="H15:H22" si="0">(D15*3)+(E15*2)+(F15*1)</f>
        <v>14</v>
      </c>
      <c r="I15" s="28">
        <v>15</v>
      </c>
      <c r="J15" s="29">
        <v>4</v>
      </c>
      <c r="K15" s="33">
        <f t="shared" ref="K15:K22" si="1">I15-J15</f>
        <v>11</v>
      </c>
      <c r="L15" s="69">
        <v>352</v>
      </c>
      <c r="M15" s="49">
        <v>155</v>
      </c>
      <c r="N15" s="37">
        <f t="shared" ref="N15:N22" si="2">L15-M15</f>
        <v>197</v>
      </c>
      <c r="P15" s="43">
        <f t="shared" ref="P15:V22" si="3">A15</f>
        <v>1</v>
      </c>
      <c r="Q15" s="44" t="str">
        <f t="shared" si="3"/>
        <v>De Blauwers</v>
      </c>
      <c r="R15" s="44">
        <f t="shared" si="3"/>
        <v>5</v>
      </c>
      <c r="S15" s="44">
        <f t="shared" si="3"/>
        <v>4</v>
      </c>
      <c r="T15" s="44">
        <f t="shared" si="3"/>
        <v>1</v>
      </c>
      <c r="U15" s="44">
        <f t="shared" si="3"/>
        <v>0</v>
      </c>
      <c r="V15" s="44">
        <f t="shared" si="3"/>
        <v>0</v>
      </c>
      <c r="W15" s="44">
        <f t="shared" ref="W15:X22" si="4">I15</f>
        <v>15</v>
      </c>
      <c r="X15" s="44">
        <f t="shared" si="4"/>
        <v>4</v>
      </c>
      <c r="Y15" s="39">
        <f t="shared" ref="Y15:Y22" si="5">H15</f>
        <v>14</v>
      </c>
    </row>
    <row r="16" spans="1:25" x14ac:dyDescent="0.2">
      <c r="A16" s="21">
        <v>2</v>
      </c>
      <c r="B16" s="54" t="s">
        <v>43</v>
      </c>
      <c r="C16" s="125">
        <v>4</v>
      </c>
      <c r="D16" s="18">
        <v>4</v>
      </c>
      <c r="E16" s="18">
        <v>0</v>
      </c>
      <c r="F16" s="18">
        <v>0</v>
      </c>
      <c r="G16" s="18">
        <v>0</v>
      </c>
      <c r="H16" s="17">
        <f t="shared" si="0"/>
        <v>12</v>
      </c>
      <c r="I16" s="18">
        <v>12</v>
      </c>
      <c r="J16" s="20">
        <v>0</v>
      </c>
      <c r="K16" s="33">
        <f t="shared" si="1"/>
        <v>12</v>
      </c>
      <c r="L16" s="71">
        <v>300</v>
      </c>
      <c r="M16" s="48">
        <v>193</v>
      </c>
      <c r="N16" s="37">
        <f t="shared" si="2"/>
        <v>107</v>
      </c>
      <c r="P16" s="45">
        <f t="shared" si="3"/>
        <v>2</v>
      </c>
      <c r="Q16" s="46" t="str">
        <f t="shared" si="3"/>
        <v>De Cracks</v>
      </c>
      <c r="R16" s="46">
        <f t="shared" si="3"/>
        <v>4</v>
      </c>
      <c r="S16" s="46">
        <f t="shared" si="3"/>
        <v>4</v>
      </c>
      <c r="T16" s="46">
        <f t="shared" si="3"/>
        <v>0</v>
      </c>
      <c r="U16" s="46">
        <f t="shared" si="3"/>
        <v>0</v>
      </c>
      <c r="V16" s="46">
        <f t="shared" si="3"/>
        <v>0</v>
      </c>
      <c r="W16" s="46">
        <f t="shared" si="4"/>
        <v>12</v>
      </c>
      <c r="X16" s="46">
        <f t="shared" si="4"/>
        <v>0</v>
      </c>
      <c r="Y16" s="47">
        <f t="shared" si="5"/>
        <v>12</v>
      </c>
    </row>
    <row r="17" spans="1:25" x14ac:dyDescent="0.2">
      <c r="A17" s="34">
        <v>3</v>
      </c>
      <c r="B17" s="54" t="s">
        <v>44</v>
      </c>
      <c r="C17" s="124">
        <v>4</v>
      </c>
      <c r="D17" s="26">
        <v>3</v>
      </c>
      <c r="E17" s="26">
        <v>0</v>
      </c>
      <c r="F17" s="26">
        <v>0</v>
      </c>
      <c r="G17" s="26">
        <v>1</v>
      </c>
      <c r="H17" s="17">
        <f t="shared" si="0"/>
        <v>9</v>
      </c>
      <c r="I17" s="26">
        <v>9</v>
      </c>
      <c r="J17" s="55">
        <v>4</v>
      </c>
      <c r="K17" s="33">
        <f t="shared" si="1"/>
        <v>5</v>
      </c>
      <c r="L17" s="49">
        <v>244</v>
      </c>
      <c r="M17" s="49">
        <v>241</v>
      </c>
      <c r="N17" s="37">
        <f t="shared" si="2"/>
        <v>3</v>
      </c>
      <c r="P17" s="45">
        <f t="shared" si="3"/>
        <v>3</v>
      </c>
      <c r="Q17" s="44" t="str">
        <f t="shared" si="3"/>
        <v>Rookies</v>
      </c>
      <c r="R17" s="46">
        <f t="shared" si="3"/>
        <v>4</v>
      </c>
      <c r="S17" s="46">
        <f t="shared" si="3"/>
        <v>3</v>
      </c>
      <c r="T17" s="46">
        <f t="shared" si="3"/>
        <v>0</v>
      </c>
      <c r="U17" s="46">
        <f t="shared" si="3"/>
        <v>0</v>
      </c>
      <c r="V17" s="46">
        <f t="shared" si="3"/>
        <v>1</v>
      </c>
      <c r="W17" s="46">
        <f t="shared" si="4"/>
        <v>9</v>
      </c>
      <c r="X17" s="46">
        <f t="shared" si="4"/>
        <v>4</v>
      </c>
      <c r="Y17" s="47">
        <f t="shared" si="5"/>
        <v>9</v>
      </c>
    </row>
    <row r="18" spans="1:25" x14ac:dyDescent="0.2">
      <c r="A18" s="21">
        <v>4</v>
      </c>
      <c r="B18" s="77" t="s">
        <v>47</v>
      </c>
      <c r="C18" s="72">
        <v>5</v>
      </c>
      <c r="D18" s="22">
        <v>2</v>
      </c>
      <c r="E18" s="22">
        <v>0</v>
      </c>
      <c r="F18" s="22">
        <v>1</v>
      </c>
      <c r="G18" s="22">
        <v>2</v>
      </c>
      <c r="H18" s="17">
        <f t="shared" si="0"/>
        <v>7</v>
      </c>
      <c r="I18" s="22">
        <v>9</v>
      </c>
      <c r="J18" s="32">
        <v>10</v>
      </c>
      <c r="K18" s="33">
        <f t="shared" si="1"/>
        <v>-1</v>
      </c>
      <c r="L18" s="105">
        <v>296</v>
      </c>
      <c r="M18" s="50">
        <v>318</v>
      </c>
      <c r="N18" s="37">
        <f t="shared" si="2"/>
        <v>-22</v>
      </c>
      <c r="P18" s="45">
        <f t="shared" si="3"/>
        <v>4</v>
      </c>
      <c r="Q18" s="46" t="str">
        <f t="shared" si="3"/>
        <v>TMS Avelgem</v>
      </c>
      <c r="R18" s="46">
        <f t="shared" si="3"/>
        <v>5</v>
      </c>
      <c r="S18" s="46">
        <f t="shared" si="3"/>
        <v>2</v>
      </c>
      <c r="T18" s="46">
        <f t="shared" si="3"/>
        <v>0</v>
      </c>
      <c r="U18" s="46">
        <f t="shared" si="3"/>
        <v>1</v>
      </c>
      <c r="V18" s="46">
        <f t="shared" si="3"/>
        <v>2</v>
      </c>
      <c r="W18" s="46">
        <f t="shared" si="4"/>
        <v>9</v>
      </c>
      <c r="X18" s="46">
        <f t="shared" si="4"/>
        <v>10</v>
      </c>
      <c r="Y18" s="47">
        <f t="shared" si="5"/>
        <v>7</v>
      </c>
    </row>
    <row r="19" spans="1:25" x14ac:dyDescent="0.2">
      <c r="A19" s="34">
        <v>5</v>
      </c>
      <c r="B19" s="68" t="s">
        <v>60</v>
      </c>
      <c r="C19" s="97">
        <v>3</v>
      </c>
      <c r="D19" s="123">
        <v>1</v>
      </c>
      <c r="E19" s="16">
        <v>0</v>
      </c>
      <c r="F19" s="16">
        <v>0</v>
      </c>
      <c r="G19" s="16">
        <v>2</v>
      </c>
      <c r="H19" s="17">
        <f t="shared" si="0"/>
        <v>3</v>
      </c>
      <c r="I19" s="16">
        <v>4</v>
      </c>
      <c r="J19" s="30">
        <v>7</v>
      </c>
      <c r="K19" s="33">
        <f t="shared" si="1"/>
        <v>-3</v>
      </c>
      <c r="L19" s="27">
        <v>216</v>
      </c>
      <c r="M19" s="49">
        <v>224</v>
      </c>
      <c r="N19" s="37">
        <f t="shared" si="2"/>
        <v>-8</v>
      </c>
      <c r="P19" s="43">
        <f t="shared" si="3"/>
        <v>5</v>
      </c>
      <c r="Q19" s="44" t="str">
        <f t="shared" si="3"/>
        <v>Wedamar</v>
      </c>
      <c r="R19" s="44">
        <f t="shared" si="3"/>
        <v>3</v>
      </c>
      <c r="S19" s="44">
        <f t="shared" si="3"/>
        <v>1</v>
      </c>
      <c r="T19" s="44">
        <f t="shared" si="3"/>
        <v>0</v>
      </c>
      <c r="U19" s="44">
        <f t="shared" si="3"/>
        <v>0</v>
      </c>
      <c r="V19" s="44">
        <f t="shared" si="3"/>
        <v>2</v>
      </c>
      <c r="W19" s="44">
        <f t="shared" si="4"/>
        <v>4</v>
      </c>
      <c r="X19" s="44">
        <f t="shared" si="4"/>
        <v>7</v>
      </c>
      <c r="Y19" s="39">
        <f t="shared" si="5"/>
        <v>3</v>
      </c>
    </row>
    <row r="20" spans="1:25" x14ac:dyDescent="0.2">
      <c r="A20" s="21">
        <v>6</v>
      </c>
      <c r="B20" s="54" t="s">
        <v>58</v>
      </c>
      <c r="C20" s="134">
        <v>4</v>
      </c>
      <c r="D20" s="16">
        <v>1</v>
      </c>
      <c r="E20" s="16">
        <v>0</v>
      </c>
      <c r="F20" s="16">
        <v>0</v>
      </c>
      <c r="G20" s="16">
        <v>3</v>
      </c>
      <c r="H20" s="17">
        <f t="shared" si="0"/>
        <v>3</v>
      </c>
      <c r="I20" s="16">
        <v>4</v>
      </c>
      <c r="J20" s="30">
        <v>10</v>
      </c>
      <c r="K20" s="33">
        <f t="shared" si="1"/>
        <v>-6</v>
      </c>
      <c r="L20" s="100">
        <v>237</v>
      </c>
      <c r="M20" s="49">
        <v>337</v>
      </c>
      <c r="N20" s="37">
        <f t="shared" si="2"/>
        <v>-100</v>
      </c>
      <c r="P20" s="43">
        <f t="shared" si="3"/>
        <v>6</v>
      </c>
      <c r="Q20" s="46" t="str">
        <f t="shared" si="3"/>
        <v>JOC Ieper</v>
      </c>
      <c r="R20" s="44">
        <f t="shared" si="3"/>
        <v>4</v>
      </c>
      <c r="S20" s="44">
        <f t="shared" si="3"/>
        <v>1</v>
      </c>
      <c r="T20" s="44">
        <f t="shared" si="3"/>
        <v>0</v>
      </c>
      <c r="U20" s="44">
        <f t="shared" si="3"/>
        <v>0</v>
      </c>
      <c r="V20" s="44">
        <f t="shared" si="3"/>
        <v>3</v>
      </c>
      <c r="W20" s="44">
        <f t="shared" si="4"/>
        <v>4</v>
      </c>
      <c r="X20" s="44">
        <f t="shared" si="4"/>
        <v>10</v>
      </c>
      <c r="Y20" s="39">
        <f t="shared" si="5"/>
        <v>3</v>
      </c>
    </row>
    <row r="21" spans="1:25" x14ac:dyDescent="0.2">
      <c r="A21" s="34">
        <v>7</v>
      </c>
      <c r="B21" s="68" t="s">
        <v>61</v>
      </c>
      <c r="C21" s="112">
        <v>4</v>
      </c>
      <c r="D21" s="56">
        <v>0</v>
      </c>
      <c r="E21" s="16">
        <v>0</v>
      </c>
      <c r="F21" s="16">
        <v>0</v>
      </c>
      <c r="G21" s="16">
        <v>4</v>
      </c>
      <c r="H21" s="17">
        <f t="shared" si="0"/>
        <v>0</v>
      </c>
      <c r="I21" s="16">
        <v>3</v>
      </c>
      <c r="J21" s="30">
        <v>12</v>
      </c>
      <c r="K21" s="33">
        <f t="shared" si="1"/>
        <v>-9</v>
      </c>
      <c r="L21" s="27">
        <v>106</v>
      </c>
      <c r="M21" s="49">
        <v>166</v>
      </c>
      <c r="N21" s="37">
        <f t="shared" si="2"/>
        <v>-60</v>
      </c>
      <c r="P21" s="43">
        <f t="shared" si="3"/>
        <v>7</v>
      </c>
      <c r="Q21" s="44" t="str">
        <f t="shared" si="3"/>
        <v>Atletico</v>
      </c>
      <c r="R21" s="44">
        <f t="shared" si="3"/>
        <v>4</v>
      </c>
      <c r="S21" s="44">
        <f t="shared" si="3"/>
        <v>0</v>
      </c>
      <c r="T21" s="44">
        <f t="shared" si="3"/>
        <v>0</v>
      </c>
      <c r="U21" s="44">
        <f t="shared" si="3"/>
        <v>0</v>
      </c>
      <c r="V21" s="44">
        <f t="shared" si="3"/>
        <v>4</v>
      </c>
      <c r="W21" s="44">
        <f t="shared" si="4"/>
        <v>3</v>
      </c>
      <c r="X21" s="44">
        <f t="shared" si="4"/>
        <v>12</v>
      </c>
      <c r="Y21" s="39">
        <f t="shared" si="5"/>
        <v>0</v>
      </c>
    </row>
    <row r="22" spans="1:25" x14ac:dyDescent="0.2">
      <c r="A22" s="80">
        <v>8</v>
      </c>
      <c r="B22" s="115" t="s">
        <v>54</v>
      </c>
      <c r="C22" s="122">
        <v>3</v>
      </c>
      <c r="D22" s="135">
        <v>0</v>
      </c>
      <c r="E22" s="83">
        <v>0</v>
      </c>
      <c r="F22" s="83">
        <v>0</v>
      </c>
      <c r="G22" s="83">
        <v>3</v>
      </c>
      <c r="H22" s="84">
        <f t="shared" si="0"/>
        <v>0</v>
      </c>
      <c r="I22" s="83">
        <v>0</v>
      </c>
      <c r="J22" s="85">
        <v>9</v>
      </c>
      <c r="K22" s="86">
        <f t="shared" si="1"/>
        <v>-9</v>
      </c>
      <c r="L22" s="100">
        <v>108</v>
      </c>
      <c r="M22" s="87">
        <v>225</v>
      </c>
      <c r="N22" s="88">
        <f t="shared" si="2"/>
        <v>-117</v>
      </c>
      <c r="P22" s="43">
        <f t="shared" si="3"/>
        <v>8</v>
      </c>
      <c r="Q22" s="46" t="str">
        <f t="shared" si="3"/>
        <v>VTKaduk</v>
      </c>
      <c r="R22" s="44">
        <f t="shared" si="3"/>
        <v>3</v>
      </c>
      <c r="S22" s="44">
        <f t="shared" si="3"/>
        <v>0</v>
      </c>
      <c r="T22" s="44">
        <f t="shared" si="3"/>
        <v>0</v>
      </c>
      <c r="U22" s="44">
        <f t="shared" si="3"/>
        <v>0</v>
      </c>
      <c r="V22" s="44">
        <f t="shared" si="3"/>
        <v>3</v>
      </c>
      <c r="W22" s="44">
        <f t="shared" si="4"/>
        <v>0</v>
      </c>
      <c r="X22" s="44">
        <f t="shared" si="4"/>
        <v>9</v>
      </c>
      <c r="Y22" s="39">
        <f t="shared" si="5"/>
        <v>0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98"/>
      <c r="D25" s="60" t="s">
        <v>140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114"/>
      <c r="D26" s="64" t="s">
        <v>141</v>
      </c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121"/>
      <c r="D27" s="64" t="s">
        <v>157</v>
      </c>
      <c r="E27" s="58"/>
      <c r="F27" s="58"/>
      <c r="G27" s="58"/>
      <c r="H27" s="58"/>
      <c r="I27" s="58"/>
      <c r="J27" s="51"/>
      <c r="K27" s="51"/>
      <c r="L27" s="51"/>
      <c r="M27" s="51"/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132"/>
      <c r="D28" s="64" t="s">
        <v>186</v>
      </c>
      <c r="E28" s="58"/>
      <c r="F28" s="58"/>
      <c r="G28" s="58"/>
      <c r="H28" s="58"/>
      <c r="I28" s="58"/>
      <c r="J28" s="51"/>
      <c r="K28" s="51"/>
      <c r="L28" s="51"/>
      <c r="M28" s="51"/>
      <c r="P28" s="2"/>
      <c r="Q28" s="2"/>
      <c r="R28" s="2"/>
      <c r="S28" s="2"/>
      <c r="T28" s="2"/>
      <c r="U28" s="2"/>
      <c r="V28" s="2"/>
      <c r="W28" s="2"/>
      <c r="X28" s="2"/>
    </row>
    <row r="29" spans="1:25" x14ac:dyDescent="0.2">
      <c r="A29" s="2"/>
      <c r="B29" s="2"/>
      <c r="C29" s="66"/>
      <c r="D29" s="64"/>
      <c r="E29" s="58"/>
      <c r="F29" s="58"/>
      <c r="G29" s="58"/>
      <c r="H29" s="58"/>
      <c r="I29" s="58"/>
      <c r="J29" s="51"/>
      <c r="K29" s="51"/>
      <c r="L29" s="51"/>
      <c r="M29" s="51"/>
      <c r="P29" s="2"/>
      <c r="Q29" s="2"/>
      <c r="R29" s="2"/>
      <c r="S29" s="2"/>
      <c r="T29" s="2"/>
      <c r="U29" s="2"/>
      <c r="V29" s="2"/>
      <c r="W29" s="2"/>
      <c r="X29" s="2"/>
    </row>
    <row r="30" spans="1:25" ht="23.25" x14ac:dyDescent="0.35">
      <c r="A30" s="23" t="s">
        <v>49</v>
      </c>
      <c r="B30" s="1"/>
      <c r="C30" s="1"/>
      <c r="D30" s="1"/>
      <c r="E30" s="1"/>
      <c r="F30" s="1"/>
      <c r="G30" s="1"/>
      <c r="H30" s="1"/>
      <c r="I30" s="1"/>
      <c r="J30" s="1"/>
    </row>
    <row r="31" spans="1: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5" ht="24" thickBot="1" x14ac:dyDescent="0.4">
      <c r="A32" s="5" t="s">
        <v>37</v>
      </c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</row>
    <row r="33" spans="1:25" ht="18" x14ac:dyDescent="0.25">
      <c r="A33" s="13" t="s">
        <v>1</v>
      </c>
      <c r="B33" s="12" t="s">
        <v>2</v>
      </c>
      <c r="C33" s="13" t="s">
        <v>3</v>
      </c>
      <c r="D33" s="12" t="s">
        <v>4</v>
      </c>
      <c r="E33" s="14" t="s">
        <v>5</v>
      </c>
      <c r="F33" s="7" t="s">
        <v>6</v>
      </c>
      <c r="G33" s="6" t="s">
        <v>7</v>
      </c>
      <c r="H33" s="6"/>
      <c r="I33" s="6"/>
      <c r="J33" s="6"/>
      <c r="K33" s="6"/>
      <c r="L33" s="6"/>
    </row>
    <row r="34" spans="1:25" ht="18" x14ac:dyDescent="0.25">
      <c r="A34" s="10" t="s">
        <v>55</v>
      </c>
      <c r="B34" s="11">
        <v>43130</v>
      </c>
      <c r="C34" s="75" t="s">
        <v>56</v>
      </c>
      <c r="D34" s="76" t="s">
        <v>70</v>
      </c>
      <c r="E34" s="75" t="s">
        <v>66</v>
      </c>
      <c r="F34" s="70" t="s">
        <v>123</v>
      </c>
      <c r="G34" s="65" t="s">
        <v>147</v>
      </c>
      <c r="H34" s="38" t="s">
        <v>114</v>
      </c>
      <c r="I34" s="38" t="s">
        <v>109</v>
      </c>
      <c r="J34" s="38" t="s">
        <v>109</v>
      </c>
      <c r="K34" s="38"/>
      <c r="L34" s="38" t="s">
        <v>183</v>
      </c>
      <c r="M34" s="67"/>
    </row>
    <row r="35" spans="1:25" ht="18" x14ac:dyDescent="0.25">
      <c r="A35" s="11" t="s">
        <v>55</v>
      </c>
      <c r="B35" s="11">
        <v>43130</v>
      </c>
      <c r="C35" s="9" t="s">
        <v>56</v>
      </c>
      <c r="D35" s="76" t="s">
        <v>42</v>
      </c>
      <c r="E35" s="9" t="s">
        <v>69</v>
      </c>
      <c r="F35" s="70" t="s">
        <v>185</v>
      </c>
      <c r="G35" s="65" t="s">
        <v>100</v>
      </c>
      <c r="H35" s="38" t="s">
        <v>100</v>
      </c>
      <c r="I35" s="38" t="s">
        <v>84</v>
      </c>
      <c r="J35" s="38" t="s">
        <v>151</v>
      </c>
      <c r="K35" s="38"/>
      <c r="L35" s="38" t="s">
        <v>184</v>
      </c>
      <c r="M35" s="67"/>
    </row>
    <row r="36" spans="1:25" ht="18" x14ac:dyDescent="0.25">
      <c r="A36" s="11" t="s">
        <v>62</v>
      </c>
      <c r="B36" s="11">
        <v>43131</v>
      </c>
      <c r="C36" s="9" t="s">
        <v>71</v>
      </c>
      <c r="D36" s="76" t="s">
        <v>67</v>
      </c>
      <c r="E36" s="9" t="s">
        <v>63</v>
      </c>
      <c r="F36" s="70" t="s">
        <v>88</v>
      </c>
      <c r="G36" s="65" t="s">
        <v>180</v>
      </c>
      <c r="H36" s="38" t="s">
        <v>151</v>
      </c>
      <c r="I36" s="38" t="s">
        <v>147</v>
      </c>
      <c r="J36" s="38" t="s">
        <v>104</v>
      </c>
      <c r="K36" s="38"/>
      <c r="L36" s="38" t="s">
        <v>181</v>
      </c>
      <c r="M36" s="67"/>
    </row>
    <row r="37" spans="1:25" ht="18" x14ac:dyDescent="0.25">
      <c r="A37" s="11" t="s">
        <v>62</v>
      </c>
      <c r="B37" s="11">
        <v>43131</v>
      </c>
      <c r="C37" s="9" t="s">
        <v>56</v>
      </c>
      <c r="D37" s="15" t="s">
        <v>64</v>
      </c>
      <c r="E37" s="9" t="s">
        <v>68</v>
      </c>
      <c r="F37" s="70" t="s">
        <v>123</v>
      </c>
      <c r="G37" s="65" t="s">
        <v>101</v>
      </c>
      <c r="H37" s="38" t="s">
        <v>147</v>
      </c>
      <c r="I37" s="38" t="s">
        <v>114</v>
      </c>
      <c r="J37" s="38" t="s">
        <v>102</v>
      </c>
      <c r="K37" s="38"/>
      <c r="L37" s="38" t="s">
        <v>179</v>
      </c>
      <c r="M37" s="67"/>
    </row>
    <row r="41" spans="1:25" ht="17.25" x14ac:dyDescent="0.25">
      <c r="A41" s="8" t="s">
        <v>50</v>
      </c>
    </row>
    <row r="43" spans="1:25" x14ac:dyDescent="0.2">
      <c r="A43" s="35"/>
      <c r="B43" s="19" t="s">
        <v>8</v>
      </c>
      <c r="C43" s="19" t="s">
        <v>9</v>
      </c>
      <c r="D43" s="19" t="s">
        <v>14</v>
      </c>
      <c r="E43" s="19" t="s">
        <v>15</v>
      </c>
      <c r="F43" s="19" t="s">
        <v>16</v>
      </c>
      <c r="G43" s="19" t="s">
        <v>17</v>
      </c>
      <c r="H43" s="25" t="s">
        <v>18</v>
      </c>
      <c r="I43" s="19" t="s">
        <v>10</v>
      </c>
      <c r="J43" s="19" t="s">
        <v>11</v>
      </c>
      <c r="K43" s="25" t="s">
        <v>20</v>
      </c>
      <c r="L43" s="19" t="s">
        <v>13</v>
      </c>
      <c r="M43" s="24" t="s">
        <v>12</v>
      </c>
      <c r="N43" s="36" t="s">
        <v>19</v>
      </c>
      <c r="P43" s="43"/>
      <c r="Q43" s="40" t="s">
        <v>8</v>
      </c>
      <c r="R43" s="40" t="s">
        <v>21</v>
      </c>
      <c r="S43" s="40" t="s">
        <v>22</v>
      </c>
      <c r="T43" s="40" t="s">
        <v>23</v>
      </c>
      <c r="U43" s="40" t="s">
        <v>24</v>
      </c>
      <c r="V43" s="41" t="s">
        <v>25</v>
      </c>
      <c r="W43" s="40" t="s">
        <v>26</v>
      </c>
      <c r="X43" s="40" t="s">
        <v>27</v>
      </c>
      <c r="Y43" s="42" t="s">
        <v>18</v>
      </c>
    </row>
    <row r="44" spans="1:25" x14ac:dyDescent="0.2">
      <c r="A44" s="34">
        <v>1</v>
      </c>
      <c r="B44" s="54" t="s">
        <v>66</v>
      </c>
      <c r="C44" s="29">
        <v>5</v>
      </c>
      <c r="D44" s="28">
        <v>4</v>
      </c>
      <c r="E44" s="28">
        <v>1</v>
      </c>
      <c r="F44" s="28">
        <v>0</v>
      </c>
      <c r="G44" s="28">
        <v>0</v>
      </c>
      <c r="H44" s="17">
        <f t="shared" ref="H44:H51" si="6">(D44*3)+(E44*2)+(F44*1)</f>
        <v>14</v>
      </c>
      <c r="I44" s="28">
        <v>15</v>
      </c>
      <c r="J44" s="29">
        <v>6</v>
      </c>
      <c r="K44" s="33">
        <f t="shared" ref="K44:K51" si="7">I44-J44</f>
        <v>9</v>
      </c>
      <c r="L44" s="69">
        <v>469</v>
      </c>
      <c r="M44" s="49">
        <v>459</v>
      </c>
      <c r="N44" s="37">
        <f t="shared" ref="N44:N51" si="8">L44-M44</f>
        <v>10</v>
      </c>
      <c r="P44" s="43">
        <f t="shared" ref="P44:V51" si="9">A44</f>
        <v>1</v>
      </c>
      <c r="Q44" s="44" t="str">
        <f t="shared" si="9"/>
        <v>VC 'n Arten Voet</v>
      </c>
      <c r="R44" s="44">
        <f t="shared" si="9"/>
        <v>5</v>
      </c>
      <c r="S44" s="44">
        <f t="shared" si="9"/>
        <v>4</v>
      </c>
      <c r="T44" s="44">
        <f t="shared" si="9"/>
        <v>1</v>
      </c>
      <c r="U44" s="44">
        <f t="shared" si="9"/>
        <v>0</v>
      </c>
      <c r="V44" s="44">
        <f t="shared" si="9"/>
        <v>0</v>
      </c>
      <c r="W44" s="44">
        <f t="shared" ref="W44:X51" si="10">I44</f>
        <v>15</v>
      </c>
      <c r="X44" s="44">
        <f t="shared" si="10"/>
        <v>6</v>
      </c>
      <c r="Y44" s="39">
        <f t="shared" ref="Y44:Y51" si="11">H44</f>
        <v>14</v>
      </c>
    </row>
    <row r="45" spans="1:25" x14ac:dyDescent="0.2">
      <c r="A45" s="21">
        <v>2</v>
      </c>
      <c r="B45" s="54" t="s">
        <v>86</v>
      </c>
      <c r="C45" s="125">
        <v>4</v>
      </c>
      <c r="D45" s="20">
        <v>2</v>
      </c>
      <c r="E45" s="18">
        <v>1</v>
      </c>
      <c r="F45" s="18">
        <v>1</v>
      </c>
      <c r="G45" s="18">
        <v>0</v>
      </c>
      <c r="H45" s="17">
        <f t="shared" si="6"/>
        <v>9</v>
      </c>
      <c r="I45" s="18">
        <v>10</v>
      </c>
      <c r="J45" s="20">
        <v>5</v>
      </c>
      <c r="K45" s="33">
        <f t="shared" si="7"/>
        <v>5</v>
      </c>
      <c r="L45" s="101">
        <v>339</v>
      </c>
      <c r="M45" s="48">
        <v>311</v>
      </c>
      <c r="N45" s="37">
        <f t="shared" si="8"/>
        <v>28</v>
      </c>
      <c r="P45" s="45">
        <f t="shared" si="9"/>
        <v>2</v>
      </c>
      <c r="Q45" s="46" t="str">
        <f t="shared" si="9"/>
        <v xml:space="preserve"> 'T@ûdoen</v>
      </c>
      <c r="R45" s="46">
        <f t="shared" si="9"/>
        <v>4</v>
      </c>
      <c r="S45" s="46">
        <f t="shared" si="9"/>
        <v>2</v>
      </c>
      <c r="T45" s="46">
        <f t="shared" si="9"/>
        <v>1</v>
      </c>
      <c r="U45" s="46">
        <f t="shared" si="9"/>
        <v>1</v>
      </c>
      <c r="V45" s="46">
        <f t="shared" si="9"/>
        <v>0</v>
      </c>
      <c r="W45" s="46">
        <f t="shared" si="10"/>
        <v>10</v>
      </c>
      <c r="X45" s="46">
        <f t="shared" si="10"/>
        <v>5</v>
      </c>
      <c r="Y45" s="47">
        <f t="shared" si="11"/>
        <v>9</v>
      </c>
    </row>
    <row r="46" spans="1:25" x14ac:dyDescent="0.2">
      <c r="A46" s="34">
        <v>3</v>
      </c>
      <c r="B46" s="54" t="s">
        <v>67</v>
      </c>
      <c r="C46" s="61">
        <v>5</v>
      </c>
      <c r="D46" s="26">
        <v>3</v>
      </c>
      <c r="E46" s="26">
        <v>0</v>
      </c>
      <c r="F46" s="26">
        <v>0</v>
      </c>
      <c r="G46" s="26">
        <v>2</v>
      </c>
      <c r="H46" s="17">
        <f t="shared" si="6"/>
        <v>9</v>
      </c>
      <c r="I46" s="26">
        <v>11</v>
      </c>
      <c r="J46" s="55">
        <v>7</v>
      </c>
      <c r="K46" s="33">
        <f t="shared" si="7"/>
        <v>4</v>
      </c>
      <c r="L46" s="27">
        <v>406</v>
      </c>
      <c r="M46" s="49">
        <v>376</v>
      </c>
      <c r="N46" s="37">
        <f t="shared" si="8"/>
        <v>30</v>
      </c>
      <c r="P46" s="45">
        <f t="shared" si="9"/>
        <v>3</v>
      </c>
      <c r="Q46" s="44" t="str">
        <f t="shared" si="9"/>
        <v>Volan Anzegem</v>
      </c>
      <c r="R46" s="46">
        <f t="shared" si="9"/>
        <v>5</v>
      </c>
      <c r="S46" s="46">
        <f t="shared" si="9"/>
        <v>3</v>
      </c>
      <c r="T46" s="46">
        <f t="shared" si="9"/>
        <v>0</v>
      </c>
      <c r="U46" s="46">
        <f t="shared" si="9"/>
        <v>0</v>
      </c>
      <c r="V46" s="46">
        <f t="shared" si="9"/>
        <v>2</v>
      </c>
      <c r="W46" s="46">
        <f t="shared" si="10"/>
        <v>11</v>
      </c>
      <c r="X46" s="46">
        <f t="shared" si="10"/>
        <v>7</v>
      </c>
      <c r="Y46" s="47">
        <f t="shared" si="11"/>
        <v>9</v>
      </c>
    </row>
    <row r="47" spans="1:25" x14ac:dyDescent="0.2">
      <c r="A47" s="21">
        <v>4</v>
      </c>
      <c r="B47" s="77" t="s">
        <v>42</v>
      </c>
      <c r="C47" s="99">
        <v>4</v>
      </c>
      <c r="D47" s="22">
        <v>2</v>
      </c>
      <c r="E47" s="22">
        <v>1</v>
      </c>
      <c r="F47" s="22">
        <v>1</v>
      </c>
      <c r="G47" s="22">
        <v>0</v>
      </c>
      <c r="H47" s="17">
        <f t="shared" si="6"/>
        <v>9</v>
      </c>
      <c r="I47" s="22">
        <v>10</v>
      </c>
      <c r="J47" s="32">
        <v>7</v>
      </c>
      <c r="K47" s="33">
        <f t="shared" si="7"/>
        <v>3</v>
      </c>
      <c r="L47" s="105">
        <v>379</v>
      </c>
      <c r="M47" s="50">
        <v>335</v>
      </c>
      <c r="N47" s="37">
        <f t="shared" si="8"/>
        <v>44</v>
      </c>
      <c r="P47" s="45">
        <f t="shared" si="9"/>
        <v>4</v>
      </c>
      <c r="Q47" s="46" t="str">
        <f t="shared" si="9"/>
        <v>Rocos</v>
      </c>
      <c r="R47" s="46">
        <f t="shared" si="9"/>
        <v>4</v>
      </c>
      <c r="S47" s="46">
        <f t="shared" si="9"/>
        <v>2</v>
      </c>
      <c r="T47" s="46">
        <f t="shared" si="9"/>
        <v>1</v>
      </c>
      <c r="U47" s="46">
        <f t="shared" si="9"/>
        <v>1</v>
      </c>
      <c r="V47" s="46">
        <f t="shared" si="9"/>
        <v>0</v>
      </c>
      <c r="W47" s="46">
        <f t="shared" si="10"/>
        <v>10</v>
      </c>
      <c r="X47" s="46">
        <f t="shared" si="10"/>
        <v>7</v>
      </c>
      <c r="Y47" s="47">
        <f t="shared" si="11"/>
        <v>9</v>
      </c>
    </row>
    <row r="48" spans="1:25" x14ac:dyDescent="0.2">
      <c r="A48" s="34">
        <v>5</v>
      </c>
      <c r="B48" s="68" t="s">
        <v>70</v>
      </c>
      <c r="C48" s="56">
        <v>5</v>
      </c>
      <c r="D48" s="16">
        <v>2</v>
      </c>
      <c r="E48" s="16">
        <v>0</v>
      </c>
      <c r="F48" s="16">
        <v>1</v>
      </c>
      <c r="G48" s="16">
        <v>2</v>
      </c>
      <c r="H48" s="17">
        <f t="shared" si="6"/>
        <v>7</v>
      </c>
      <c r="I48" s="16">
        <v>8</v>
      </c>
      <c r="J48" s="30">
        <v>8</v>
      </c>
      <c r="K48" s="33">
        <f t="shared" si="7"/>
        <v>0</v>
      </c>
      <c r="L48" s="49">
        <v>355</v>
      </c>
      <c r="M48" s="49">
        <v>341</v>
      </c>
      <c r="N48" s="37">
        <f t="shared" si="8"/>
        <v>14</v>
      </c>
      <c r="P48" s="43">
        <f t="shared" si="9"/>
        <v>5</v>
      </c>
      <c r="Q48" s="44" t="str">
        <f t="shared" si="9"/>
        <v>Caravanne PT</v>
      </c>
      <c r="R48" s="44">
        <f t="shared" si="9"/>
        <v>5</v>
      </c>
      <c r="S48" s="44">
        <f t="shared" si="9"/>
        <v>2</v>
      </c>
      <c r="T48" s="44">
        <f t="shared" si="9"/>
        <v>0</v>
      </c>
      <c r="U48" s="44">
        <f t="shared" si="9"/>
        <v>1</v>
      </c>
      <c r="V48" s="44">
        <f t="shared" si="9"/>
        <v>2</v>
      </c>
      <c r="W48" s="44">
        <f t="shared" si="10"/>
        <v>8</v>
      </c>
      <c r="X48" s="44">
        <f t="shared" si="10"/>
        <v>8</v>
      </c>
      <c r="Y48" s="39">
        <f t="shared" si="11"/>
        <v>7</v>
      </c>
    </row>
    <row r="49" spans="1:25" x14ac:dyDescent="0.2">
      <c r="A49" s="21">
        <v>6</v>
      </c>
      <c r="B49" s="78" t="s">
        <v>63</v>
      </c>
      <c r="C49" s="56">
        <v>5</v>
      </c>
      <c r="D49" s="16">
        <v>1</v>
      </c>
      <c r="E49" s="16">
        <v>1</v>
      </c>
      <c r="F49" s="16">
        <v>0</v>
      </c>
      <c r="G49" s="16">
        <v>3</v>
      </c>
      <c r="H49" s="17">
        <f t="shared" si="6"/>
        <v>5</v>
      </c>
      <c r="I49" s="16">
        <v>8</v>
      </c>
      <c r="J49" s="30">
        <v>11</v>
      </c>
      <c r="K49" s="33">
        <f t="shared" si="7"/>
        <v>-3</v>
      </c>
      <c r="L49" s="100">
        <v>425</v>
      </c>
      <c r="M49" s="49">
        <v>423</v>
      </c>
      <c r="N49" s="37">
        <f t="shared" si="8"/>
        <v>2</v>
      </c>
      <c r="P49" s="43">
        <f t="shared" si="9"/>
        <v>6</v>
      </c>
      <c r="Q49" s="46" t="str">
        <f t="shared" si="9"/>
        <v>BNP Par. Fortis</v>
      </c>
      <c r="R49" s="44">
        <f t="shared" si="9"/>
        <v>5</v>
      </c>
      <c r="S49" s="44">
        <f t="shared" si="9"/>
        <v>1</v>
      </c>
      <c r="T49" s="44">
        <f t="shared" si="9"/>
        <v>1</v>
      </c>
      <c r="U49" s="44">
        <f t="shared" si="9"/>
        <v>0</v>
      </c>
      <c r="V49" s="44">
        <f t="shared" si="9"/>
        <v>3</v>
      </c>
      <c r="W49" s="44">
        <f t="shared" si="10"/>
        <v>8</v>
      </c>
      <c r="X49" s="44">
        <f t="shared" si="10"/>
        <v>11</v>
      </c>
      <c r="Y49" s="39">
        <f t="shared" si="11"/>
        <v>5</v>
      </c>
    </row>
    <row r="50" spans="1:25" x14ac:dyDescent="0.2">
      <c r="A50" s="34">
        <v>7</v>
      </c>
      <c r="B50" s="68" t="s">
        <v>69</v>
      </c>
      <c r="C50" s="56">
        <v>5</v>
      </c>
      <c r="D50" s="56">
        <v>0</v>
      </c>
      <c r="E50" s="16">
        <v>0</v>
      </c>
      <c r="F50" s="16">
        <v>2</v>
      </c>
      <c r="G50" s="16">
        <v>3</v>
      </c>
      <c r="H50" s="17">
        <f t="shared" si="6"/>
        <v>2</v>
      </c>
      <c r="I50" s="16">
        <v>6</v>
      </c>
      <c r="J50" s="30">
        <v>14</v>
      </c>
      <c r="K50" s="33">
        <f t="shared" si="7"/>
        <v>-8</v>
      </c>
      <c r="L50" s="27">
        <v>418</v>
      </c>
      <c r="M50" s="49">
        <v>455</v>
      </c>
      <c r="N50" s="37">
        <f t="shared" si="8"/>
        <v>-37</v>
      </c>
      <c r="P50" s="43">
        <f t="shared" si="9"/>
        <v>7</v>
      </c>
      <c r="Q50" s="44" t="str">
        <f t="shared" si="9"/>
        <v>Kocherke</v>
      </c>
      <c r="R50" s="44">
        <f t="shared" si="9"/>
        <v>5</v>
      </c>
      <c r="S50" s="44">
        <f t="shared" si="9"/>
        <v>0</v>
      </c>
      <c r="T50" s="44">
        <f t="shared" si="9"/>
        <v>0</v>
      </c>
      <c r="U50" s="44">
        <f t="shared" si="9"/>
        <v>2</v>
      </c>
      <c r="V50" s="44">
        <f t="shared" si="9"/>
        <v>3</v>
      </c>
      <c r="W50" s="44">
        <f t="shared" si="10"/>
        <v>6</v>
      </c>
      <c r="X50" s="44">
        <f t="shared" si="10"/>
        <v>14</v>
      </c>
      <c r="Y50" s="39">
        <f t="shared" si="11"/>
        <v>2</v>
      </c>
    </row>
    <row r="51" spans="1:25" x14ac:dyDescent="0.2">
      <c r="A51" s="21">
        <v>8</v>
      </c>
      <c r="B51" s="54" t="s">
        <v>64</v>
      </c>
      <c r="C51" s="56">
        <v>5</v>
      </c>
      <c r="D51" s="16">
        <v>0</v>
      </c>
      <c r="E51" s="16">
        <v>1</v>
      </c>
      <c r="F51" s="16">
        <v>0</v>
      </c>
      <c r="G51" s="16">
        <v>4</v>
      </c>
      <c r="H51" s="17">
        <f t="shared" si="6"/>
        <v>2</v>
      </c>
      <c r="I51" s="16">
        <v>4</v>
      </c>
      <c r="J51" s="30">
        <v>14</v>
      </c>
      <c r="K51" s="33">
        <f t="shared" si="7"/>
        <v>-10</v>
      </c>
      <c r="L51" s="50">
        <v>336</v>
      </c>
      <c r="M51" s="49">
        <v>427</v>
      </c>
      <c r="N51" s="37">
        <f t="shared" si="8"/>
        <v>-91</v>
      </c>
      <c r="P51" s="43">
        <f t="shared" si="9"/>
        <v>8</v>
      </c>
      <c r="Q51" s="46" t="str">
        <f t="shared" si="9"/>
        <v>Aalbeke</v>
      </c>
      <c r="R51" s="44">
        <f t="shared" si="9"/>
        <v>5</v>
      </c>
      <c r="S51" s="44">
        <f t="shared" si="9"/>
        <v>0</v>
      </c>
      <c r="T51" s="44">
        <f t="shared" si="9"/>
        <v>1</v>
      </c>
      <c r="U51" s="44">
        <f t="shared" si="9"/>
        <v>0</v>
      </c>
      <c r="V51" s="44">
        <f t="shared" si="9"/>
        <v>4</v>
      </c>
      <c r="W51" s="44">
        <f t="shared" si="10"/>
        <v>4</v>
      </c>
      <c r="X51" s="44">
        <f t="shared" si="10"/>
        <v>14</v>
      </c>
      <c r="Y51" s="39">
        <f t="shared" si="11"/>
        <v>2</v>
      </c>
    </row>
    <row r="52" spans="1:25" x14ac:dyDescent="0.2">
      <c r="A52" s="53"/>
      <c r="B52" s="89"/>
      <c r="C52" s="90"/>
      <c r="D52" s="91"/>
      <c r="E52" s="92"/>
      <c r="F52" s="92"/>
      <c r="G52" s="92"/>
      <c r="H52" s="92"/>
      <c r="I52" s="92"/>
      <c r="J52" s="52"/>
      <c r="K52" s="52"/>
      <c r="L52" s="90"/>
      <c r="M52" s="93"/>
      <c r="N52" s="94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A53" s="2"/>
      <c r="B53" s="2"/>
      <c r="C53" s="66"/>
      <c r="D53" s="60"/>
      <c r="E53" s="58"/>
      <c r="F53" s="58"/>
      <c r="G53" s="58"/>
      <c r="H53" s="58"/>
      <c r="I53" s="58"/>
      <c r="J53" s="51"/>
      <c r="K53" s="51"/>
      <c r="L53" s="66"/>
      <c r="M53" s="57"/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98"/>
      <c r="D54" s="64" t="s">
        <v>98</v>
      </c>
      <c r="E54" s="58"/>
      <c r="F54" s="58"/>
      <c r="G54" s="58"/>
      <c r="H54" s="58"/>
      <c r="I54" s="58"/>
      <c r="J54" s="51"/>
      <c r="K54" s="51"/>
      <c r="L54" s="51"/>
      <c r="M54" s="51"/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A55" s="2"/>
      <c r="B55" s="2"/>
      <c r="C55" s="66"/>
      <c r="D55" s="64"/>
      <c r="E55" s="58"/>
      <c r="F55" s="58"/>
      <c r="G55" s="58"/>
      <c r="H55" s="58"/>
      <c r="I55" s="58"/>
      <c r="J55" s="51"/>
      <c r="K55" s="51"/>
      <c r="L55" s="51"/>
      <c r="M55" s="51"/>
      <c r="P55" s="2"/>
      <c r="Q55" s="2"/>
      <c r="R55" s="2"/>
      <c r="S55" s="2"/>
      <c r="T55" s="2"/>
      <c r="U55" s="2"/>
      <c r="V55" s="2"/>
      <c r="W55" s="2"/>
      <c r="X55" s="2"/>
    </row>
    <row r="56" spans="1:25" x14ac:dyDescent="0.2">
      <c r="C56" s="74"/>
      <c r="D56" s="64"/>
    </row>
    <row r="57" spans="1:25" ht="23.25" x14ac:dyDescent="0.35">
      <c r="A57" s="23" t="s">
        <v>48</v>
      </c>
      <c r="B57" s="1"/>
      <c r="C57" s="1"/>
      <c r="D57" s="1"/>
      <c r="E57" s="1"/>
      <c r="F57" s="1"/>
      <c r="G57" s="1"/>
      <c r="H57" s="1"/>
      <c r="I57" s="1"/>
      <c r="J57" s="1"/>
    </row>
    <row r="58" spans="1: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25" ht="24" thickBot="1" x14ac:dyDescent="0.4">
      <c r="A59" s="5" t="s">
        <v>37</v>
      </c>
      <c r="B59" s="3"/>
      <c r="C59" s="3"/>
      <c r="D59" s="3"/>
      <c r="E59" s="3"/>
      <c r="F59" s="4"/>
      <c r="G59" s="4"/>
      <c r="H59" s="4"/>
      <c r="I59" s="4"/>
      <c r="J59" s="4"/>
      <c r="K59" s="4"/>
      <c r="L59" s="4"/>
    </row>
    <row r="60" spans="1:25" ht="18" x14ac:dyDescent="0.25">
      <c r="A60" s="13" t="s">
        <v>1</v>
      </c>
      <c r="B60" s="12" t="s">
        <v>2</v>
      </c>
      <c r="C60" s="13" t="s">
        <v>3</v>
      </c>
      <c r="D60" s="12" t="s">
        <v>4</v>
      </c>
      <c r="E60" s="14" t="s">
        <v>5</v>
      </c>
      <c r="F60" s="7" t="s">
        <v>6</v>
      </c>
      <c r="G60" s="6" t="s">
        <v>7</v>
      </c>
      <c r="H60" s="6"/>
      <c r="I60" s="6"/>
      <c r="J60" s="6"/>
      <c r="K60" s="6"/>
      <c r="L60" s="6"/>
    </row>
    <row r="61" spans="1:25" ht="18" x14ac:dyDescent="0.25">
      <c r="A61" s="10" t="s">
        <v>55</v>
      </c>
      <c r="B61" s="11">
        <v>43172</v>
      </c>
      <c r="C61" s="75" t="s">
        <v>56</v>
      </c>
      <c r="D61" s="76" t="s">
        <v>77</v>
      </c>
      <c r="E61" s="75" t="s">
        <v>79</v>
      </c>
      <c r="F61" s="111" t="s">
        <v>88</v>
      </c>
      <c r="G61" s="95" t="s">
        <v>100</v>
      </c>
      <c r="H61" s="38" t="s">
        <v>124</v>
      </c>
      <c r="I61" s="38" t="s">
        <v>93</v>
      </c>
      <c r="J61" s="38" t="s">
        <v>122</v>
      </c>
      <c r="K61" s="38"/>
      <c r="L61" s="38" t="s">
        <v>251</v>
      </c>
      <c r="M61" s="150" t="s">
        <v>252</v>
      </c>
    </row>
    <row r="62" spans="1:25" ht="18" x14ac:dyDescent="0.25">
      <c r="A62" s="11" t="s">
        <v>55</v>
      </c>
      <c r="B62" s="11">
        <v>43130</v>
      </c>
      <c r="C62" s="9" t="s">
        <v>82</v>
      </c>
      <c r="D62" s="76" t="s">
        <v>75</v>
      </c>
      <c r="E62" s="9" t="s">
        <v>73</v>
      </c>
      <c r="F62" s="70" t="s">
        <v>99</v>
      </c>
      <c r="G62" s="65" t="s">
        <v>102</v>
      </c>
      <c r="H62" s="38" t="s">
        <v>147</v>
      </c>
      <c r="I62" s="38" t="s">
        <v>169</v>
      </c>
      <c r="J62" s="38"/>
      <c r="K62" s="38"/>
      <c r="L62" s="38" t="s">
        <v>182</v>
      </c>
      <c r="M62" s="67"/>
    </row>
    <row r="63" spans="1:25" ht="18" x14ac:dyDescent="0.25">
      <c r="A63" s="11" t="s">
        <v>55</v>
      </c>
      <c r="B63" s="11">
        <v>43130</v>
      </c>
      <c r="C63" s="9" t="s">
        <v>53</v>
      </c>
      <c r="D63" s="76" t="s">
        <v>74</v>
      </c>
      <c r="E63" s="9" t="s">
        <v>76</v>
      </c>
      <c r="F63" s="70" t="s">
        <v>88</v>
      </c>
      <c r="G63" s="65" t="s">
        <v>90</v>
      </c>
      <c r="H63" s="38" t="s">
        <v>122</v>
      </c>
      <c r="I63" s="38" t="s">
        <v>168</v>
      </c>
      <c r="J63" s="38" t="s">
        <v>177</v>
      </c>
      <c r="K63" s="38"/>
      <c r="L63" s="38" t="s">
        <v>178</v>
      </c>
      <c r="M63" s="67"/>
    </row>
    <row r="64" spans="1:25" ht="18" x14ac:dyDescent="0.25">
      <c r="A64" s="11"/>
      <c r="B64" s="11"/>
      <c r="C64" s="9"/>
      <c r="D64" s="15" t="s">
        <v>78</v>
      </c>
      <c r="E64" s="9" t="s">
        <v>46</v>
      </c>
      <c r="F64" s="70"/>
      <c r="G64" s="65"/>
      <c r="H64" s="38"/>
      <c r="I64" s="38"/>
      <c r="J64" s="38"/>
      <c r="K64" s="38"/>
      <c r="L64" s="38"/>
      <c r="M64" s="67"/>
    </row>
    <row r="68" spans="1:25" ht="17.25" x14ac:dyDescent="0.25">
      <c r="A68" s="8" t="s">
        <v>51</v>
      </c>
    </row>
    <row r="70" spans="1:25" x14ac:dyDescent="0.2">
      <c r="A70" s="35"/>
      <c r="B70" s="19" t="s">
        <v>8</v>
      </c>
      <c r="C70" s="19" t="s">
        <v>9</v>
      </c>
      <c r="D70" s="19" t="s">
        <v>14</v>
      </c>
      <c r="E70" s="19" t="s">
        <v>15</v>
      </c>
      <c r="F70" s="19" t="s">
        <v>16</v>
      </c>
      <c r="G70" s="19" t="s">
        <v>17</v>
      </c>
      <c r="H70" s="25" t="s">
        <v>18</v>
      </c>
      <c r="I70" s="19" t="s">
        <v>10</v>
      </c>
      <c r="J70" s="19" t="s">
        <v>11</v>
      </c>
      <c r="K70" s="25" t="s">
        <v>20</v>
      </c>
      <c r="L70" s="19" t="s">
        <v>13</v>
      </c>
      <c r="M70" s="24" t="s">
        <v>12</v>
      </c>
      <c r="N70" s="36" t="s">
        <v>19</v>
      </c>
      <c r="P70" s="43"/>
      <c r="Q70" s="40" t="s">
        <v>8</v>
      </c>
      <c r="R70" s="40" t="s">
        <v>21</v>
      </c>
      <c r="S70" s="40" t="s">
        <v>22</v>
      </c>
      <c r="T70" s="40" t="s">
        <v>23</v>
      </c>
      <c r="U70" s="40" t="s">
        <v>24</v>
      </c>
      <c r="V70" s="41" t="s">
        <v>25</v>
      </c>
      <c r="W70" s="40" t="s">
        <v>26</v>
      </c>
      <c r="X70" s="40" t="s">
        <v>27</v>
      </c>
      <c r="Y70" s="42" t="s">
        <v>18</v>
      </c>
    </row>
    <row r="71" spans="1:25" x14ac:dyDescent="0.2">
      <c r="A71" s="34">
        <v>1</v>
      </c>
      <c r="B71" s="54" t="s">
        <v>74</v>
      </c>
      <c r="C71" s="29">
        <v>4</v>
      </c>
      <c r="D71" s="28">
        <v>4</v>
      </c>
      <c r="E71" s="28">
        <v>0</v>
      </c>
      <c r="F71" s="28">
        <v>0</v>
      </c>
      <c r="G71" s="28">
        <v>0</v>
      </c>
      <c r="H71" s="17">
        <f t="shared" ref="H71:H77" si="12">(D71*3)+(E71*2)+(F71*1)</f>
        <v>12</v>
      </c>
      <c r="I71" s="28">
        <v>12</v>
      </c>
      <c r="J71" s="29">
        <v>2</v>
      </c>
      <c r="K71" s="33">
        <f t="shared" ref="K71:K77" si="13">I71-J71</f>
        <v>10</v>
      </c>
      <c r="L71" s="137">
        <v>336</v>
      </c>
      <c r="M71" s="49">
        <v>274</v>
      </c>
      <c r="N71" s="37">
        <f t="shared" ref="N71:N77" si="14">L71-M71</f>
        <v>62</v>
      </c>
      <c r="O71" t="s">
        <v>87</v>
      </c>
      <c r="P71" s="43">
        <f t="shared" ref="P71:V77" si="15">A71</f>
        <v>1</v>
      </c>
      <c r="Q71" s="44" t="str">
        <f t="shared" si="15"/>
        <v>TLL Moorsele</v>
      </c>
      <c r="R71" s="44">
        <f t="shared" si="15"/>
        <v>4</v>
      </c>
      <c r="S71" s="44">
        <f t="shared" si="15"/>
        <v>4</v>
      </c>
      <c r="T71" s="44">
        <f t="shared" si="15"/>
        <v>0</v>
      </c>
      <c r="U71" s="44">
        <f t="shared" si="15"/>
        <v>0</v>
      </c>
      <c r="V71" s="44">
        <f t="shared" si="15"/>
        <v>0</v>
      </c>
      <c r="W71" s="44">
        <f t="shared" ref="W71:X77" si="16">I71</f>
        <v>12</v>
      </c>
      <c r="X71" s="44">
        <f t="shared" si="16"/>
        <v>2</v>
      </c>
      <c r="Y71" s="39">
        <f t="shared" ref="Y71:Y77" si="17">H71</f>
        <v>12</v>
      </c>
    </row>
    <row r="72" spans="1:25" x14ac:dyDescent="0.2">
      <c r="A72" s="21">
        <v>2</v>
      </c>
      <c r="B72" s="78" t="s">
        <v>73</v>
      </c>
      <c r="C72" s="73">
        <v>5</v>
      </c>
      <c r="D72" s="18">
        <v>3</v>
      </c>
      <c r="E72" s="18">
        <v>1</v>
      </c>
      <c r="F72" s="18">
        <v>0</v>
      </c>
      <c r="G72" s="18">
        <v>1</v>
      </c>
      <c r="H72" s="17">
        <f t="shared" si="12"/>
        <v>11</v>
      </c>
      <c r="I72" s="18">
        <v>12</v>
      </c>
      <c r="J72" s="20">
        <v>6</v>
      </c>
      <c r="K72" s="33">
        <f t="shared" si="13"/>
        <v>6</v>
      </c>
      <c r="L72" s="101">
        <v>402</v>
      </c>
      <c r="M72" s="48">
        <v>382</v>
      </c>
      <c r="N72" s="37">
        <f t="shared" si="14"/>
        <v>20</v>
      </c>
      <c r="P72" s="45">
        <f t="shared" si="15"/>
        <v>2</v>
      </c>
      <c r="Q72" s="46" t="str">
        <f t="shared" si="15"/>
        <v>Visconti</v>
      </c>
      <c r="R72" s="46">
        <f t="shared" si="15"/>
        <v>5</v>
      </c>
      <c r="S72" s="46">
        <f t="shared" si="15"/>
        <v>3</v>
      </c>
      <c r="T72" s="46">
        <f t="shared" si="15"/>
        <v>1</v>
      </c>
      <c r="U72" s="46">
        <f t="shared" si="15"/>
        <v>0</v>
      </c>
      <c r="V72" s="46">
        <f t="shared" si="15"/>
        <v>1</v>
      </c>
      <c r="W72" s="46">
        <f t="shared" si="16"/>
        <v>12</v>
      </c>
      <c r="X72" s="46">
        <f t="shared" si="16"/>
        <v>6</v>
      </c>
      <c r="Y72" s="47">
        <f t="shared" si="17"/>
        <v>11</v>
      </c>
    </row>
    <row r="73" spans="1:25" x14ac:dyDescent="0.2">
      <c r="A73" s="34">
        <v>3</v>
      </c>
      <c r="B73" s="54" t="s">
        <v>75</v>
      </c>
      <c r="C73" s="61">
        <v>4</v>
      </c>
      <c r="D73" s="26">
        <v>3</v>
      </c>
      <c r="E73" s="26">
        <v>0</v>
      </c>
      <c r="F73" s="26">
        <v>0</v>
      </c>
      <c r="G73" s="26">
        <v>1</v>
      </c>
      <c r="H73" s="17">
        <f t="shared" si="12"/>
        <v>9</v>
      </c>
      <c r="I73" s="26">
        <v>9</v>
      </c>
      <c r="J73" s="55">
        <v>3</v>
      </c>
      <c r="K73" s="33">
        <f t="shared" si="13"/>
        <v>6</v>
      </c>
      <c r="L73" s="27">
        <v>290</v>
      </c>
      <c r="M73" s="49">
        <v>243</v>
      </c>
      <c r="N73" s="37">
        <f t="shared" si="14"/>
        <v>47</v>
      </c>
      <c r="O73" t="s">
        <v>87</v>
      </c>
      <c r="P73" s="45">
        <f t="shared" si="15"/>
        <v>3</v>
      </c>
      <c r="Q73" s="44" t="str">
        <f t="shared" si="15"/>
        <v>RVW Waregem</v>
      </c>
      <c r="R73" s="46">
        <f t="shared" si="15"/>
        <v>4</v>
      </c>
      <c r="S73" s="46">
        <f t="shared" si="15"/>
        <v>3</v>
      </c>
      <c r="T73" s="46">
        <f t="shared" si="15"/>
        <v>0</v>
      </c>
      <c r="U73" s="46">
        <f t="shared" si="15"/>
        <v>0</v>
      </c>
      <c r="V73" s="46">
        <f t="shared" si="15"/>
        <v>1</v>
      </c>
      <c r="W73" s="46">
        <f t="shared" si="16"/>
        <v>9</v>
      </c>
      <c r="X73" s="46">
        <f t="shared" si="16"/>
        <v>3</v>
      </c>
      <c r="Y73" s="47">
        <f t="shared" si="17"/>
        <v>9</v>
      </c>
    </row>
    <row r="74" spans="1:25" x14ac:dyDescent="0.2">
      <c r="A74" s="21">
        <v>4</v>
      </c>
      <c r="B74" s="77" t="s">
        <v>76</v>
      </c>
      <c r="C74" s="99">
        <v>4</v>
      </c>
      <c r="D74" s="72">
        <v>1</v>
      </c>
      <c r="E74" s="22">
        <v>0</v>
      </c>
      <c r="F74" s="22">
        <v>0</v>
      </c>
      <c r="G74" s="22">
        <v>3</v>
      </c>
      <c r="H74" s="17">
        <f t="shared" si="12"/>
        <v>3</v>
      </c>
      <c r="I74" s="22">
        <v>4</v>
      </c>
      <c r="J74" s="32">
        <v>10</v>
      </c>
      <c r="K74" s="33">
        <f t="shared" si="13"/>
        <v>-6</v>
      </c>
      <c r="L74" s="59">
        <v>298</v>
      </c>
      <c r="M74" s="50">
        <v>311</v>
      </c>
      <c r="N74" s="37">
        <f t="shared" si="14"/>
        <v>-13</v>
      </c>
      <c r="P74" s="45">
        <f t="shared" si="15"/>
        <v>4</v>
      </c>
      <c r="Q74" s="46" t="str">
        <f t="shared" si="15"/>
        <v>Casa Mundo</v>
      </c>
      <c r="R74" s="46">
        <f t="shared" si="15"/>
        <v>4</v>
      </c>
      <c r="S74" s="46">
        <f t="shared" si="15"/>
        <v>1</v>
      </c>
      <c r="T74" s="46">
        <f t="shared" si="15"/>
        <v>0</v>
      </c>
      <c r="U74" s="46">
        <f t="shared" si="15"/>
        <v>0</v>
      </c>
      <c r="V74" s="46">
        <f t="shared" si="15"/>
        <v>3</v>
      </c>
      <c r="W74" s="46">
        <f t="shared" si="16"/>
        <v>4</v>
      </c>
      <c r="X74" s="46">
        <f t="shared" si="16"/>
        <v>10</v>
      </c>
      <c r="Y74" s="47">
        <f t="shared" si="17"/>
        <v>3</v>
      </c>
    </row>
    <row r="75" spans="1:25" x14ac:dyDescent="0.2">
      <c r="A75" s="34">
        <v>5</v>
      </c>
      <c r="B75" s="68" t="s">
        <v>77</v>
      </c>
      <c r="C75" s="97">
        <v>2</v>
      </c>
      <c r="D75" s="112">
        <v>0</v>
      </c>
      <c r="E75" s="16">
        <v>0</v>
      </c>
      <c r="F75" s="16">
        <v>1</v>
      </c>
      <c r="G75" s="16">
        <v>1</v>
      </c>
      <c r="H75" s="17">
        <f t="shared" si="12"/>
        <v>1</v>
      </c>
      <c r="I75" s="16">
        <v>2</v>
      </c>
      <c r="J75" s="30">
        <v>6</v>
      </c>
      <c r="K75" s="33">
        <f t="shared" si="13"/>
        <v>-4</v>
      </c>
      <c r="L75" s="49">
        <v>150</v>
      </c>
      <c r="M75" s="49">
        <v>175</v>
      </c>
      <c r="N75" s="37">
        <f t="shared" si="14"/>
        <v>-25</v>
      </c>
      <c r="O75" t="s">
        <v>87</v>
      </c>
      <c r="P75" s="43">
        <f t="shared" si="15"/>
        <v>5</v>
      </c>
      <c r="Q75" s="44" t="str">
        <f t="shared" si="15"/>
        <v>Vlamvo</v>
      </c>
      <c r="R75" s="44">
        <f t="shared" si="15"/>
        <v>2</v>
      </c>
      <c r="S75" s="44">
        <f t="shared" si="15"/>
        <v>0</v>
      </c>
      <c r="T75" s="44">
        <f t="shared" si="15"/>
        <v>0</v>
      </c>
      <c r="U75" s="44">
        <f t="shared" si="15"/>
        <v>1</v>
      </c>
      <c r="V75" s="44">
        <f t="shared" si="15"/>
        <v>1</v>
      </c>
      <c r="W75" s="44">
        <f t="shared" si="16"/>
        <v>2</v>
      </c>
      <c r="X75" s="44">
        <f t="shared" si="16"/>
        <v>6</v>
      </c>
      <c r="Y75" s="39">
        <f t="shared" si="17"/>
        <v>1</v>
      </c>
    </row>
    <row r="76" spans="1:25" x14ac:dyDescent="0.2">
      <c r="A76" s="21">
        <v>6</v>
      </c>
      <c r="B76" s="78" t="s">
        <v>79</v>
      </c>
      <c r="C76" s="128">
        <v>2</v>
      </c>
      <c r="D76" s="112">
        <v>0</v>
      </c>
      <c r="E76" s="16">
        <v>0</v>
      </c>
      <c r="F76" s="16">
        <v>0</v>
      </c>
      <c r="G76" s="16">
        <v>2</v>
      </c>
      <c r="H76" s="17">
        <f t="shared" si="12"/>
        <v>0</v>
      </c>
      <c r="I76" s="16">
        <v>2</v>
      </c>
      <c r="J76" s="31">
        <v>6</v>
      </c>
      <c r="K76" s="33">
        <f t="shared" si="13"/>
        <v>-4</v>
      </c>
      <c r="L76" s="50">
        <v>136</v>
      </c>
      <c r="M76" s="49">
        <v>191</v>
      </c>
      <c r="N76" s="37">
        <f t="shared" si="14"/>
        <v>-55</v>
      </c>
      <c r="O76" s="79" t="s">
        <v>87</v>
      </c>
      <c r="P76" s="43">
        <f t="shared" si="15"/>
        <v>6</v>
      </c>
      <c r="Q76" s="46" t="str">
        <f t="shared" si="15"/>
        <v>Picanol VT</v>
      </c>
      <c r="R76" s="44">
        <f t="shared" si="15"/>
        <v>2</v>
      </c>
      <c r="S76" s="44">
        <f t="shared" si="15"/>
        <v>0</v>
      </c>
      <c r="T76" s="44">
        <f t="shared" si="15"/>
        <v>0</v>
      </c>
      <c r="U76" s="44">
        <f t="shared" si="15"/>
        <v>0</v>
      </c>
      <c r="V76" s="44">
        <f t="shared" si="15"/>
        <v>2</v>
      </c>
      <c r="W76" s="44">
        <f t="shared" si="16"/>
        <v>2</v>
      </c>
      <c r="X76" s="44">
        <f t="shared" si="16"/>
        <v>6</v>
      </c>
      <c r="Y76" s="39">
        <f t="shared" si="17"/>
        <v>0</v>
      </c>
    </row>
    <row r="77" spans="1:25" x14ac:dyDescent="0.2">
      <c r="A77" s="34">
        <v>7</v>
      </c>
      <c r="B77" s="102" t="s">
        <v>46</v>
      </c>
      <c r="C77" s="128">
        <v>3</v>
      </c>
      <c r="D77" s="16">
        <v>0</v>
      </c>
      <c r="E77" s="16">
        <v>0</v>
      </c>
      <c r="F77" s="16">
        <v>0</v>
      </c>
      <c r="G77" s="16">
        <v>3</v>
      </c>
      <c r="H77" s="17">
        <f t="shared" si="12"/>
        <v>0</v>
      </c>
      <c r="I77" s="16">
        <v>1</v>
      </c>
      <c r="J77" s="30">
        <v>9</v>
      </c>
      <c r="K77" s="33">
        <f t="shared" si="13"/>
        <v>-8</v>
      </c>
      <c r="L77" s="27">
        <v>207</v>
      </c>
      <c r="M77" s="49">
        <v>243</v>
      </c>
      <c r="N77" s="37">
        <f t="shared" si="14"/>
        <v>-36</v>
      </c>
      <c r="O77" s="79" t="s">
        <v>87</v>
      </c>
      <c r="P77" s="43">
        <f>A77</f>
        <v>7</v>
      </c>
      <c r="Q77" s="44" t="str">
        <f>B77</f>
        <v>Amigo</v>
      </c>
      <c r="R77" s="44">
        <f t="shared" si="15"/>
        <v>3</v>
      </c>
      <c r="S77" s="44">
        <f t="shared" si="15"/>
        <v>0</v>
      </c>
      <c r="T77" s="44">
        <f t="shared" si="15"/>
        <v>0</v>
      </c>
      <c r="U77" s="44">
        <f t="shared" si="15"/>
        <v>0</v>
      </c>
      <c r="V77" s="44">
        <f t="shared" si="15"/>
        <v>3</v>
      </c>
      <c r="W77" s="44">
        <f t="shared" si="16"/>
        <v>1</v>
      </c>
      <c r="X77" s="44">
        <f t="shared" si="16"/>
        <v>9</v>
      </c>
      <c r="Y77" s="39">
        <f t="shared" si="17"/>
        <v>0</v>
      </c>
    </row>
    <row r="78" spans="1:25" x14ac:dyDescent="0.2">
      <c r="A78" s="53"/>
      <c r="B78" s="89"/>
      <c r="C78" s="90"/>
      <c r="D78" s="91"/>
      <c r="E78" s="92"/>
      <c r="F78" s="92"/>
      <c r="G78" s="92"/>
      <c r="H78" s="92"/>
      <c r="I78" s="92"/>
      <c r="J78" s="52"/>
      <c r="K78" s="52"/>
      <c r="L78" s="90"/>
      <c r="M78" s="93"/>
      <c r="N78" s="94"/>
      <c r="P78" s="2"/>
      <c r="Q78" s="2"/>
      <c r="R78" s="2"/>
      <c r="S78" s="2"/>
      <c r="T78" s="2"/>
      <c r="U78" s="2"/>
      <c r="V78" s="2"/>
      <c r="W78" s="2"/>
      <c r="X78" s="2"/>
    </row>
    <row r="79" spans="1:25" x14ac:dyDescent="0.2">
      <c r="A79" s="2"/>
      <c r="B79" s="62"/>
      <c r="C79" s="64"/>
      <c r="D79" s="60"/>
      <c r="E79" s="58"/>
      <c r="F79" s="58"/>
      <c r="G79" s="58"/>
      <c r="H79" s="58"/>
      <c r="I79" s="58"/>
      <c r="J79" s="51"/>
      <c r="K79" s="51"/>
      <c r="L79" s="64"/>
      <c r="M79" s="60"/>
      <c r="P79" s="2"/>
      <c r="Q79" s="2"/>
      <c r="R79" s="2"/>
      <c r="S79" s="2"/>
      <c r="T79" s="2"/>
      <c r="U79" s="2"/>
      <c r="V79" s="2"/>
      <c r="W79" s="2"/>
      <c r="X79" s="2"/>
    </row>
    <row r="80" spans="1:25" x14ac:dyDescent="0.2">
      <c r="A80" s="2"/>
      <c r="B80" s="2"/>
      <c r="C80" s="109"/>
      <c r="D80" s="64" t="s">
        <v>139</v>
      </c>
      <c r="E80" s="58"/>
      <c r="F80" s="58"/>
      <c r="G80" s="58"/>
      <c r="H80" s="58"/>
      <c r="I80" s="58"/>
      <c r="J80" s="51"/>
      <c r="K80" s="51"/>
      <c r="L80" s="66"/>
      <c r="M80" s="57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">
      <c r="A81" s="2"/>
      <c r="B81" s="2"/>
      <c r="C81" s="110"/>
      <c r="D81" s="64" t="s">
        <v>165</v>
      </c>
      <c r="E81" s="58"/>
      <c r="F81" s="58"/>
      <c r="G81" s="58"/>
      <c r="H81" s="58"/>
      <c r="I81" s="58"/>
      <c r="J81" s="51"/>
      <c r="K81" s="51"/>
      <c r="L81" s="51"/>
      <c r="M81" s="51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">
      <c r="C82" s="138"/>
      <c r="D82" s="64" t="s">
        <v>187</v>
      </c>
    </row>
    <row r="83" spans="1:24" x14ac:dyDescent="0.2">
      <c r="A83" s="2"/>
      <c r="B83" s="2"/>
      <c r="C83" s="66"/>
      <c r="D83" s="64"/>
      <c r="E83" s="58"/>
      <c r="F83" s="58"/>
      <c r="G83" s="58"/>
      <c r="H83" s="58"/>
      <c r="I83" s="58"/>
      <c r="J83" s="51"/>
      <c r="K83" s="51"/>
      <c r="L83" s="51"/>
      <c r="M83" s="51"/>
      <c r="P83" s="2"/>
      <c r="Q83" s="2"/>
      <c r="R83" s="2"/>
      <c r="S83" s="2"/>
      <c r="T83" s="2"/>
      <c r="U83" s="2"/>
      <c r="V83" s="2"/>
      <c r="W83" s="2"/>
      <c r="X83" s="2"/>
    </row>
    <row r="84" spans="1:24" x14ac:dyDescent="0.2">
      <c r="C84" s="74"/>
      <c r="D84" s="64"/>
    </row>
  </sheetData>
  <sortState ref="B71:O77">
    <sortCondition descending="1" ref="H71:H77"/>
    <sortCondition descending="1" ref="K71:K77"/>
    <sortCondition descending="1" ref="N71:N77"/>
  </sortState>
  <phoneticPr fontId="4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Y83"/>
  <sheetViews>
    <sheetView topLeftCell="A55" workbookViewId="0">
      <selection activeCell="M63" sqref="M63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36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43136</v>
      </c>
      <c r="C5" s="75" t="s">
        <v>53</v>
      </c>
      <c r="D5" s="76" t="s">
        <v>43</v>
      </c>
      <c r="E5" s="75" t="s">
        <v>44</v>
      </c>
      <c r="F5" s="70" t="s">
        <v>80</v>
      </c>
      <c r="G5" s="65" t="s">
        <v>93</v>
      </c>
      <c r="H5" s="38" t="s">
        <v>190</v>
      </c>
      <c r="I5" s="38" t="s">
        <v>91</v>
      </c>
      <c r="J5" s="38"/>
      <c r="K5" s="38"/>
      <c r="L5" s="38" t="s">
        <v>195</v>
      </c>
      <c r="M5" s="67"/>
    </row>
    <row r="6" spans="1:25" ht="18" x14ac:dyDescent="0.25">
      <c r="A6" s="11" t="s">
        <v>52</v>
      </c>
      <c r="B6" s="11">
        <v>43136</v>
      </c>
      <c r="C6" s="9" t="s">
        <v>53</v>
      </c>
      <c r="D6" s="76" t="s">
        <v>54</v>
      </c>
      <c r="E6" s="9" t="s">
        <v>47</v>
      </c>
      <c r="F6" s="70" t="s">
        <v>80</v>
      </c>
      <c r="G6" s="65" t="s">
        <v>107</v>
      </c>
      <c r="H6" s="38" t="s">
        <v>104</v>
      </c>
      <c r="I6" s="38" t="s">
        <v>114</v>
      </c>
      <c r="J6" s="38"/>
      <c r="K6" s="38"/>
      <c r="L6" s="38" t="s">
        <v>188</v>
      </c>
      <c r="M6" s="67"/>
    </row>
    <row r="7" spans="1:25" ht="18" x14ac:dyDescent="0.25">
      <c r="A7" s="11" t="s">
        <v>59</v>
      </c>
      <c r="B7" s="11">
        <v>43139</v>
      </c>
      <c r="C7" s="9" t="s">
        <v>56</v>
      </c>
      <c r="D7" s="76" t="s">
        <v>60</v>
      </c>
      <c r="E7" s="9" t="s">
        <v>57</v>
      </c>
      <c r="F7" s="70" t="s">
        <v>88</v>
      </c>
      <c r="G7" s="65" t="s">
        <v>94</v>
      </c>
      <c r="H7" s="38" t="s">
        <v>193</v>
      </c>
      <c r="I7" s="38" t="s">
        <v>84</v>
      </c>
      <c r="J7" s="38" t="s">
        <v>84</v>
      </c>
      <c r="K7" s="38"/>
      <c r="L7" s="38" t="s">
        <v>204</v>
      </c>
      <c r="M7" s="67"/>
    </row>
    <row r="8" spans="1:25" ht="18" x14ac:dyDescent="0.25">
      <c r="A8" s="11" t="s">
        <v>59</v>
      </c>
      <c r="B8" s="11">
        <v>43139</v>
      </c>
      <c r="C8" s="9" t="s">
        <v>53</v>
      </c>
      <c r="D8" s="15" t="s">
        <v>61</v>
      </c>
      <c r="E8" s="9" t="s">
        <v>58</v>
      </c>
      <c r="F8" s="70" t="s">
        <v>123</v>
      </c>
      <c r="G8" s="139"/>
      <c r="H8" s="38"/>
      <c r="I8" s="38"/>
      <c r="J8" s="38"/>
      <c r="K8" s="38"/>
      <c r="L8" s="38"/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43</v>
      </c>
      <c r="C15" s="141">
        <v>5</v>
      </c>
      <c r="D15" s="28">
        <v>5</v>
      </c>
      <c r="E15" s="28">
        <v>0</v>
      </c>
      <c r="F15" s="28">
        <v>0</v>
      </c>
      <c r="G15" s="28">
        <v>0</v>
      </c>
      <c r="H15" s="17">
        <f t="shared" ref="H15:H22" si="0">(D15*3)+(E15*2)+(F15*1)</f>
        <v>15</v>
      </c>
      <c r="I15" s="28">
        <v>15</v>
      </c>
      <c r="J15" s="29">
        <v>0</v>
      </c>
      <c r="K15" s="33">
        <f t="shared" ref="K15:K22" si="1">I15-J15</f>
        <v>15</v>
      </c>
      <c r="L15" s="137">
        <v>381</v>
      </c>
      <c r="M15" s="49">
        <v>259</v>
      </c>
      <c r="N15" s="37">
        <f t="shared" ref="N15:N22" si="2">L15-M15</f>
        <v>122</v>
      </c>
      <c r="P15" s="43">
        <f t="shared" ref="P15:V22" si="3">A15</f>
        <v>1</v>
      </c>
      <c r="Q15" s="44" t="str">
        <f t="shared" si="3"/>
        <v>De Cracks</v>
      </c>
      <c r="R15" s="44">
        <f t="shared" si="3"/>
        <v>5</v>
      </c>
      <c r="S15" s="44">
        <f t="shared" si="3"/>
        <v>5</v>
      </c>
      <c r="T15" s="44">
        <f t="shared" si="3"/>
        <v>0</v>
      </c>
      <c r="U15" s="44">
        <f t="shared" si="3"/>
        <v>0</v>
      </c>
      <c r="V15" s="44">
        <f t="shared" si="3"/>
        <v>0</v>
      </c>
      <c r="W15" s="44">
        <f t="shared" ref="W15:X22" si="4">I15</f>
        <v>15</v>
      </c>
      <c r="X15" s="44">
        <f t="shared" si="4"/>
        <v>0</v>
      </c>
      <c r="Y15" s="39">
        <f t="shared" ref="Y15:Y22" si="5">H15</f>
        <v>15</v>
      </c>
    </row>
    <row r="16" spans="1:25" x14ac:dyDescent="0.2">
      <c r="A16" s="21">
        <v>2</v>
      </c>
      <c r="B16" s="54" t="s">
        <v>57</v>
      </c>
      <c r="C16" s="73">
        <v>6</v>
      </c>
      <c r="D16" s="18">
        <v>4</v>
      </c>
      <c r="E16" s="18">
        <v>1</v>
      </c>
      <c r="F16" s="18">
        <v>0</v>
      </c>
      <c r="G16" s="18">
        <v>1</v>
      </c>
      <c r="H16" s="17">
        <f t="shared" si="0"/>
        <v>14</v>
      </c>
      <c r="I16" s="18">
        <v>16</v>
      </c>
      <c r="J16" s="20">
        <v>7</v>
      </c>
      <c r="K16" s="33">
        <f t="shared" si="1"/>
        <v>9</v>
      </c>
      <c r="L16" s="101">
        <v>436</v>
      </c>
      <c r="M16" s="48">
        <v>245</v>
      </c>
      <c r="N16" s="37">
        <f t="shared" si="2"/>
        <v>191</v>
      </c>
      <c r="P16" s="45">
        <f t="shared" si="3"/>
        <v>2</v>
      </c>
      <c r="Q16" s="46" t="str">
        <f t="shared" si="3"/>
        <v>De Blauwers</v>
      </c>
      <c r="R16" s="46">
        <f t="shared" si="3"/>
        <v>6</v>
      </c>
      <c r="S16" s="46">
        <f t="shared" si="3"/>
        <v>4</v>
      </c>
      <c r="T16" s="46">
        <f t="shared" si="3"/>
        <v>1</v>
      </c>
      <c r="U16" s="46">
        <f t="shared" si="3"/>
        <v>0</v>
      </c>
      <c r="V16" s="46">
        <f t="shared" si="3"/>
        <v>1</v>
      </c>
      <c r="W16" s="46">
        <f t="shared" si="4"/>
        <v>16</v>
      </c>
      <c r="X16" s="46">
        <f t="shared" si="4"/>
        <v>7</v>
      </c>
      <c r="Y16" s="47">
        <f t="shared" si="5"/>
        <v>14</v>
      </c>
    </row>
    <row r="17" spans="1:25" x14ac:dyDescent="0.2">
      <c r="A17" s="34">
        <v>3</v>
      </c>
      <c r="B17" s="54" t="s">
        <v>44</v>
      </c>
      <c r="C17" s="124">
        <v>5</v>
      </c>
      <c r="D17" s="26">
        <v>3</v>
      </c>
      <c r="E17" s="26">
        <v>0</v>
      </c>
      <c r="F17" s="26">
        <v>0</v>
      </c>
      <c r="G17" s="26">
        <v>2</v>
      </c>
      <c r="H17" s="17">
        <f t="shared" si="0"/>
        <v>9</v>
      </c>
      <c r="I17" s="26">
        <v>9</v>
      </c>
      <c r="J17" s="55">
        <v>7</v>
      </c>
      <c r="K17" s="33">
        <f t="shared" si="1"/>
        <v>2</v>
      </c>
      <c r="L17" s="49">
        <v>310</v>
      </c>
      <c r="M17" s="49">
        <v>322</v>
      </c>
      <c r="N17" s="37">
        <f t="shared" si="2"/>
        <v>-12</v>
      </c>
      <c r="P17" s="45">
        <f t="shared" si="3"/>
        <v>3</v>
      </c>
      <c r="Q17" s="44" t="str">
        <f t="shared" si="3"/>
        <v>Rookies</v>
      </c>
      <c r="R17" s="46">
        <f t="shared" si="3"/>
        <v>5</v>
      </c>
      <c r="S17" s="46">
        <f t="shared" si="3"/>
        <v>3</v>
      </c>
      <c r="T17" s="46">
        <f t="shared" si="3"/>
        <v>0</v>
      </c>
      <c r="U17" s="46">
        <f t="shared" si="3"/>
        <v>0</v>
      </c>
      <c r="V17" s="46">
        <f t="shared" si="3"/>
        <v>2</v>
      </c>
      <c r="W17" s="46">
        <f t="shared" si="4"/>
        <v>9</v>
      </c>
      <c r="X17" s="46">
        <f t="shared" si="4"/>
        <v>7</v>
      </c>
      <c r="Y17" s="47">
        <f t="shared" si="5"/>
        <v>9</v>
      </c>
    </row>
    <row r="18" spans="1:25" x14ac:dyDescent="0.2">
      <c r="A18" s="21">
        <v>4</v>
      </c>
      <c r="B18" s="77" t="s">
        <v>47</v>
      </c>
      <c r="C18" s="72">
        <v>6</v>
      </c>
      <c r="D18" s="22">
        <v>2</v>
      </c>
      <c r="E18" s="22">
        <v>0</v>
      </c>
      <c r="F18" s="22">
        <v>1</v>
      </c>
      <c r="G18" s="22">
        <v>3</v>
      </c>
      <c r="H18" s="17">
        <f t="shared" si="0"/>
        <v>7</v>
      </c>
      <c r="I18" s="22">
        <v>9</v>
      </c>
      <c r="J18" s="32">
        <v>13</v>
      </c>
      <c r="K18" s="33">
        <f t="shared" si="1"/>
        <v>-4</v>
      </c>
      <c r="L18" s="105">
        <v>351</v>
      </c>
      <c r="M18" s="50">
        <v>393</v>
      </c>
      <c r="N18" s="37">
        <f t="shared" si="2"/>
        <v>-42</v>
      </c>
      <c r="P18" s="45">
        <f t="shared" si="3"/>
        <v>4</v>
      </c>
      <c r="Q18" s="46" t="str">
        <f t="shared" si="3"/>
        <v>TMS Avelgem</v>
      </c>
      <c r="R18" s="46">
        <f t="shared" si="3"/>
        <v>6</v>
      </c>
      <c r="S18" s="46">
        <f t="shared" si="3"/>
        <v>2</v>
      </c>
      <c r="T18" s="46">
        <f t="shared" si="3"/>
        <v>0</v>
      </c>
      <c r="U18" s="46">
        <f t="shared" si="3"/>
        <v>1</v>
      </c>
      <c r="V18" s="46">
        <f t="shared" si="3"/>
        <v>3</v>
      </c>
      <c r="W18" s="46">
        <f t="shared" si="4"/>
        <v>9</v>
      </c>
      <c r="X18" s="46">
        <f t="shared" si="4"/>
        <v>13</v>
      </c>
      <c r="Y18" s="47">
        <f t="shared" si="5"/>
        <v>7</v>
      </c>
    </row>
    <row r="19" spans="1:25" x14ac:dyDescent="0.2">
      <c r="A19" s="34">
        <v>5</v>
      </c>
      <c r="B19" s="68" t="s">
        <v>58</v>
      </c>
      <c r="C19" s="134">
        <v>5</v>
      </c>
      <c r="D19" s="16">
        <v>2</v>
      </c>
      <c r="E19" s="16">
        <v>0</v>
      </c>
      <c r="F19" s="16">
        <v>0</v>
      </c>
      <c r="G19" s="16">
        <v>3</v>
      </c>
      <c r="H19" s="17">
        <f t="shared" si="0"/>
        <v>6</v>
      </c>
      <c r="I19" s="16">
        <v>7</v>
      </c>
      <c r="J19" s="30">
        <v>11</v>
      </c>
      <c r="K19" s="33">
        <f t="shared" si="1"/>
        <v>-4</v>
      </c>
      <c r="L19" s="27">
        <v>237</v>
      </c>
      <c r="M19" s="49">
        <v>337</v>
      </c>
      <c r="N19" s="37">
        <f t="shared" si="2"/>
        <v>-100</v>
      </c>
      <c r="P19" s="43">
        <f t="shared" si="3"/>
        <v>5</v>
      </c>
      <c r="Q19" s="44" t="str">
        <f t="shared" si="3"/>
        <v>JOC Ieper</v>
      </c>
      <c r="R19" s="44">
        <f t="shared" si="3"/>
        <v>5</v>
      </c>
      <c r="S19" s="44">
        <f t="shared" si="3"/>
        <v>2</v>
      </c>
      <c r="T19" s="44">
        <f t="shared" si="3"/>
        <v>0</v>
      </c>
      <c r="U19" s="44">
        <f t="shared" si="3"/>
        <v>0</v>
      </c>
      <c r="V19" s="44">
        <f t="shared" si="3"/>
        <v>3</v>
      </c>
      <c r="W19" s="44">
        <f t="shared" si="4"/>
        <v>7</v>
      </c>
      <c r="X19" s="44">
        <f t="shared" si="4"/>
        <v>11</v>
      </c>
      <c r="Y19" s="39">
        <f t="shared" si="5"/>
        <v>6</v>
      </c>
    </row>
    <row r="20" spans="1:25" x14ac:dyDescent="0.2">
      <c r="A20" s="21">
        <v>6</v>
      </c>
      <c r="B20" s="54" t="s">
        <v>60</v>
      </c>
      <c r="C20" s="97">
        <v>4</v>
      </c>
      <c r="D20" s="123">
        <v>2</v>
      </c>
      <c r="E20" s="16">
        <v>0</v>
      </c>
      <c r="F20" s="16">
        <v>0</v>
      </c>
      <c r="G20" s="16">
        <v>2</v>
      </c>
      <c r="H20" s="17">
        <f t="shared" si="0"/>
        <v>6</v>
      </c>
      <c r="I20" s="16">
        <v>7</v>
      </c>
      <c r="J20" s="30">
        <v>8</v>
      </c>
      <c r="K20" s="33">
        <f t="shared" si="1"/>
        <v>-1</v>
      </c>
      <c r="L20" s="100">
        <v>306</v>
      </c>
      <c r="M20" s="49">
        <v>308</v>
      </c>
      <c r="N20" s="37">
        <f t="shared" si="2"/>
        <v>-2</v>
      </c>
      <c r="P20" s="43">
        <f t="shared" si="3"/>
        <v>6</v>
      </c>
      <c r="Q20" s="46" t="str">
        <f t="shared" si="3"/>
        <v>Wedamar</v>
      </c>
      <c r="R20" s="44">
        <f t="shared" si="3"/>
        <v>4</v>
      </c>
      <c r="S20" s="44">
        <f t="shared" si="3"/>
        <v>2</v>
      </c>
      <c r="T20" s="44">
        <f t="shared" si="3"/>
        <v>0</v>
      </c>
      <c r="U20" s="44">
        <f t="shared" si="3"/>
        <v>0</v>
      </c>
      <c r="V20" s="44">
        <f t="shared" si="3"/>
        <v>2</v>
      </c>
      <c r="W20" s="44">
        <f t="shared" si="4"/>
        <v>7</v>
      </c>
      <c r="X20" s="44">
        <f t="shared" si="4"/>
        <v>8</v>
      </c>
      <c r="Y20" s="39">
        <f t="shared" si="5"/>
        <v>6</v>
      </c>
    </row>
    <row r="21" spans="1:25" x14ac:dyDescent="0.2">
      <c r="A21" s="34">
        <v>7</v>
      </c>
      <c r="B21" s="118" t="s">
        <v>54</v>
      </c>
      <c r="C21" s="123">
        <v>4</v>
      </c>
      <c r="D21" s="134">
        <v>1</v>
      </c>
      <c r="E21" s="16">
        <v>0</v>
      </c>
      <c r="F21" s="16">
        <v>0</v>
      </c>
      <c r="G21" s="16">
        <v>3</v>
      </c>
      <c r="H21" s="17">
        <f t="shared" si="0"/>
        <v>3</v>
      </c>
      <c r="I21" s="16">
        <v>3</v>
      </c>
      <c r="J21" s="30">
        <v>9</v>
      </c>
      <c r="K21" s="33">
        <f t="shared" si="1"/>
        <v>-6</v>
      </c>
      <c r="L21" s="27">
        <v>183</v>
      </c>
      <c r="M21" s="49">
        <v>280</v>
      </c>
      <c r="N21" s="37">
        <f t="shared" si="2"/>
        <v>-97</v>
      </c>
      <c r="P21" s="43">
        <f t="shared" si="3"/>
        <v>7</v>
      </c>
      <c r="Q21" s="44" t="str">
        <f t="shared" si="3"/>
        <v>VTKaduk</v>
      </c>
      <c r="R21" s="44">
        <f t="shared" si="3"/>
        <v>4</v>
      </c>
      <c r="S21" s="44">
        <f t="shared" si="3"/>
        <v>1</v>
      </c>
      <c r="T21" s="44">
        <f t="shared" si="3"/>
        <v>0</v>
      </c>
      <c r="U21" s="44">
        <f t="shared" si="3"/>
        <v>0</v>
      </c>
      <c r="V21" s="44">
        <f t="shared" si="3"/>
        <v>3</v>
      </c>
      <c r="W21" s="44">
        <f t="shared" si="4"/>
        <v>3</v>
      </c>
      <c r="X21" s="44">
        <f t="shared" si="4"/>
        <v>9</v>
      </c>
      <c r="Y21" s="39">
        <f t="shared" si="5"/>
        <v>3</v>
      </c>
    </row>
    <row r="22" spans="1:25" x14ac:dyDescent="0.2">
      <c r="A22" s="80">
        <v>8</v>
      </c>
      <c r="B22" s="81" t="s">
        <v>61</v>
      </c>
      <c r="C22" s="142">
        <v>5</v>
      </c>
      <c r="D22" s="82">
        <v>0</v>
      </c>
      <c r="E22" s="83">
        <v>0</v>
      </c>
      <c r="F22" s="83">
        <v>0</v>
      </c>
      <c r="G22" s="83">
        <v>5</v>
      </c>
      <c r="H22" s="84">
        <f t="shared" si="0"/>
        <v>0</v>
      </c>
      <c r="I22" s="83">
        <v>4</v>
      </c>
      <c r="J22" s="85">
        <v>15</v>
      </c>
      <c r="K22" s="86">
        <f t="shared" si="1"/>
        <v>-11</v>
      </c>
      <c r="L22" s="100">
        <v>106</v>
      </c>
      <c r="M22" s="87">
        <v>166</v>
      </c>
      <c r="N22" s="88">
        <f t="shared" si="2"/>
        <v>-60</v>
      </c>
      <c r="P22" s="43">
        <f t="shared" si="3"/>
        <v>8</v>
      </c>
      <c r="Q22" s="46" t="str">
        <f t="shared" si="3"/>
        <v>Atletico</v>
      </c>
      <c r="R22" s="44">
        <f t="shared" si="3"/>
        <v>5</v>
      </c>
      <c r="S22" s="44">
        <f t="shared" si="3"/>
        <v>0</v>
      </c>
      <c r="T22" s="44">
        <f t="shared" si="3"/>
        <v>0</v>
      </c>
      <c r="U22" s="44">
        <f t="shared" si="3"/>
        <v>0</v>
      </c>
      <c r="V22" s="44">
        <f t="shared" si="3"/>
        <v>5</v>
      </c>
      <c r="W22" s="44">
        <f t="shared" si="4"/>
        <v>4</v>
      </c>
      <c r="X22" s="44">
        <f t="shared" si="4"/>
        <v>15</v>
      </c>
      <c r="Y22" s="39">
        <f t="shared" si="5"/>
        <v>0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98"/>
      <c r="D25" s="60" t="s">
        <v>202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114"/>
      <c r="D26" s="64" t="s">
        <v>201</v>
      </c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121"/>
      <c r="D27" s="64" t="s">
        <v>157</v>
      </c>
      <c r="E27" s="58"/>
      <c r="F27" s="58"/>
      <c r="G27" s="58"/>
      <c r="H27" s="58"/>
      <c r="I27" s="58"/>
      <c r="J27" s="51"/>
      <c r="K27" s="51"/>
      <c r="L27" s="140"/>
      <c r="M27" s="51" t="s">
        <v>194</v>
      </c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132"/>
      <c r="D28" s="64" t="s">
        <v>203</v>
      </c>
      <c r="E28" s="58"/>
      <c r="F28" s="58"/>
      <c r="G28" s="58"/>
      <c r="H28" s="58"/>
      <c r="I28" s="58"/>
      <c r="J28" s="51"/>
      <c r="K28" s="51"/>
      <c r="L28" s="51"/>
      <c r="M28" s="51"/>
      <c r="P28" s="2"/>
      <c r="Q28" s="2"/>
      <c r="R28" s="2"/>
      <c r="S28" s="2"/>
      <c r="T28" s="2"/>
      <c r="U28" s="2"/>
      <c r="V28" s="2"/>
      <c r="W28" s="2"/>
      <c r="X28" s="2"/>
    </row>
    <row r="29" spans="1:25" s="74" customFormat="1" x14ac:dyDescent="0.2">
      <c r="A29" s="62"/>
      <c r="B29" s="62"/>
      <c r="C29" s="66"/>
      <c r="D29" s="64"/>
      <c r="E29" s="136"/>
      <c r="F29" s="136"/>
      <c r="G29" s="136"/>
      <c r="H29" s="136"/>
      <c r="I29" s="136"/>
      <c r="J29" s="51"/>
      <c r="K29" s="51"/>
      <c r="L29" s="51"/>
      <c r="M29" s="51"/>
      <c r="P29" s="62"/>
      <c r="Q29" s="62"/>
      <c r="R29" s="62"/>
      <c r="S29" s="62"/>
      <c r="T29" s="62"/>
      <c r="U29" s="62"/>
      <c r="V29" s="62"/>
      <c r="W29" s="62"/>
      <c r="X29" s="62"/>
    </row>
    <row r="30" spans="1:25" ht="23.25" x14ac:dyDescent="0.35">
      <c r="A30" s="23" t="s">
        <v>49</v>
      </c>
      <c r="B30" s="1"/>
      <c r="C30" s="1"/>
      <c r="D30" s="1"/>
      <c r="E30" s="1"/>
      <c r="F30" s="1"/>
      <c r="G30" s="1"/>
      <c r="H30" s="1"/>
      <c r="I30" s="1"/>
      <c r="J30" s="1"/>
    </row>
    <row r="31" spans="1: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5" ht="24" thickBot="1" x14ac:dyDescent="0.4">
      <c r="A32" s="5" t="s">
        <v>36</v>
      </c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</row>
    <row r="33" spans="1:25" ht="18" x14ac:dyDescent="0.25">
      <c r="A33" s="13" t="s">
        <v>1</v>
      </c>
      <c r="B33" s="12" t="s">
        <v>2</v>
      </c>
      <c r="C33" s="13" t="s">
        <v>3</v>
      </c>
      <c r="D33" s="12" t="s">
        <v>4</v>
      </c>
      <c r="E33" s="14" t="s">
        <v>5</v>
      </c>
      <c r="F33" s="7" t="s">
        <v>6</v>
      </c>
      <c r="G33" s="6" t="s">
        <v>7</v>
      </c>
      <c r="H33" s="6"/>
      <c r="I33" s="6"/>
      <c r="J33" s="6"/>
      <c r="K33" s="6"/>
      <c r="L33" s="6"/>
    </row>
    <row r="34" spans="1:25" ht="18" x14ac:dyDescent="0.25">
      <c r="A34" s="10" t="s">
        <v>55</v>
      </c>
      <c r="B34" s="11">
        <v>43137</v>
      </c>
      <c r="C34" s="75" t="s">
        <v>65</v>
      </c>
      <c r="D34" s="76" t="s">
        <v>66</v>
      </c>
      <c r="E34" s="75" t="s">
        <v>64</v>
      </c>
      <c r="F34" s="70" t="s">
        <v>80</v>
      </c>
      <c r="G34" s="117"/>
      <c r="H34" s="38"/>
      <c r="I34" s="38"/>
      <c r="J34" s="38"/>
      <c r="K34" s="38"/>
      <c r="L34" s="38"/>
      <c r="M34" s="67"/>
    </row>
    <row r="35" spans="1:25" ht="18" x14ac:dyDescent="0.25">
      <c r="A35" s="11" t="s">
        <v>55</v>
      </c>
      <c r="B35" s="11">
        <v>43137</v>
      </c>
      <c r="C35" s="9" t="s">
        <v>56</v>
      </c>
      <c r="D35" s="76" t="s">
        <v>70</v>
      </c>
      <c r="E35" s="9" t="s">
        <v>42</v>
      </c>
      <c r="F35" s="70" t="s">
        <v>106</v>
      </c>
      <c r="G35" s="65" t="s">
        <v>151</v>
      </c>
      <c r="H35" s="38" t="s">
        <v>147</v>
      </c>
      <c r="I35" s="38" t="s">
        <v>168</v>
      </c>
      <c r="J35" s="38" t="s">
        <v>90</v>
      </c>
      <c r="K35" s="38" t="s">
        <v>189</v>
      </c>
      <c r="L35" s="38" t="s">
        <v>196</v>
      </c>
      <c r="M35" s="67"/>
    </row>
    <row r="36" spans="1:25" ht="18" x14ac:dyDescent="0.25">
      <c r="A36" s="11" t="s">
        <v>62</v>
      </c>
      <c r="B36" s="11">
        <v>43138</v>
      </c>
      <c r="C36" s="9" t="s">
        <v>53</v>
      </c>
      <c r="D36" s="76" t="s">
        <v>68</v>
      </c>
      <c r="E36" s="9" t="s">
        <v>67</v>
      </c>
      <c r="F36" s="70" t="s">
        <v>161</v>
      </c>
      <c r="G36" s="65" t="s">
        <v>109</v>
      </c>
      <c r="H36" s="38" t="s">
        <v>190</v>
      </c>
      <c r="I36" s="38" t="s">
        <v>114</v>
      </c>
      <c r="J36" s="38"/>
      <c r="K36" s="38"/>
      <c r="L36" s="38" t="s">
        <v>197</v>
      </c>
      <c r="M36" s="67"/>
    </row>
    <row r="37" spans="1:25" ht="18" x14ac:dyDescent="0.25">
      <c r="A37" s="11" t="s">
        <v>59</v>
      </c>
      <c r="B37" s="11">
        <v>43139</v>
      </c>
      <c r="C37" s="9" t="s">
        <v>53</v>
      </c>
      <c r="D37" s="15" t="s">
        <v>69</v>
      </c>
      <c r="E37" s="9" t="s">
        <v>63</v>
      </c>
      <c r="F37" s="70" t="s">
        <v>80</v>
      </c>
      <c r="G37" s="65" t="s">
        <v>104</v>
      </c>
      <c r="H37" s="38" t="s">
        <v>177</v>
      </c>
      <c r="I37" s="38" t="s">
        <v>112</v>
      </c>
      <c r="J37" s="38"/>
      <c r="K37" s="38"/>
      <c r="L37" s="38" t="s">
        <v>198</v>
      </c>
      <c r="M37" s="67"/>
    </row>
    <row r="41" spans="1:25" ht="17.25" x14ac:dyDescent="0.25">
      <c r="A41" s="8" t="s">
        <v>50</v>
      </c>
    </row>
    <row r="43" spans="1:25" x14ac:dyDescent="0.2">
      <c r="A43" s="35"/>
      <c r="B43" s="19" t="s">
        <v>8</v>
      </c>
      <c r="C43" s="19" t="s">
        <v>9</v>
      </c>
      <c r="D43" s="19" t="s">
        <v>14</v>
      </c>
      <c r="E43" s="19" t="s">
        <v>15</v>
      </c>
      <c r="F43" s="19" t="s">
        <v>16</v>
      </c>
      <c r="G43" s="19" t="s">
        <v>17</v>
      </c>
      <c r="H43" s="25" t="s">
        <v>18</v>
      </c>
      <c r="I43" s="19" t="s">
        <v>10</v>
      </c>
      <c r="J43" s="19" t="s">
        <v>11</v>
      </c>
      <c r="K43" s="25" t="s">
        <v>20</v>
      </c>
      <c r="L43" s="19" t="s">
        <v>13</v>
      </c>
      <c r="M43" s="24" t="s">
        <v>12</v>
      </c>
      <c r="N43" s="36" t="s">
        <v>19</v>
      </c>
      <c r="P43" s="43"/>
      <c r="Q43" s="40" t="s">
        <v>8</v>
      </c>
      <c r="R43" s="40" t="s">
        <v>21</v>
      </c>
      <c r="S43" s="40" t="s">
        <v>22</v>
      </c>
      <c r="T43" s="40" t="s">
        <v>23</v>
      </c>
      <c r="U43" s="40" t="s">
        <v>24</v>
      </c>
      <c r="V43" s="41" t="s">
        <v>25</v>
      </c>
      <c r="W43" s="40" t="s">
        <v>26</v>
      </c>
      <c r="X43" s="40" t="s">
        <v>27</v>
      </c>
      <c r="Y43" s="42" t="s">
        <v>18</v>
      </c>
    </row>
    <row r="44" spans="1:25" x14ac:dyDescent="0.2">
      <c r="A44" s="34">
        <v>1</v>
      </c>
      <c r="B44" s="54" t="s">
        <v>66</v>
      </c>
      <c r="C44" s="29">
        <v>6</v>
      </c>
      <c r="D44" s="28">
        <v>5</v>
      </c>
      <c r="E44" s="28">
        <v>1</v>
      </c>
      <c r="F44" s="28">
        <v>0</v>
      </c>
      <c r="G44" s="28">
        <v>0</v>
      </c>
      <c r="H44" s="17">
        <f t="shared" ref="H44:H51" si="6">(D44*3)+(E44*2)+(F44*1)</f>
        <v>17</v>
      </c>
      <c r="I44" s="28">
        <v>18</v>
      </c>
      <c r="J44" s="29">
        <v>6</v>
      </c>
      <c r="K44" s="33">
        <f t="shared" ref="K44:K51" si="7">I44-J44</f>
        <v>12</v>
      </c>
      <c r="L44" s="143">
        <v>469</v>
      </c>
      <c r="M44" s="49">
        <v>459</v>
      </c>
      <c r="N44" s="37">
        <f t="shared" ref="N44:N51" si="8">L44-M44</f>
        <v>10</v>
      </c>
      <c r="P44" s="43">
        <f t="shared" ref="P44:V51" si="9">A44</f>
        <v>1</v>
      </c>
      <c r="Q44" s="44" t="str">
        <f t="shared" si="9"/>
        <v>VC 'n Arten Voet</v>
      </c>
      <c r="R44" s="44">
        <f t="shared" si="9"/>
        <v>6</v>
      </c>
      <c r="S44" s="44">
        <f t="shared" si="9"/>
        <v>5</v>
      </c>
      <c r="T44" s="44">
        <f t="shared" si="9"/>
        <v>1</v>
      </c>
      <c r="U44" s="44">
        <f t="shared" si="9"/>
        <v>0</v>
      </c>
      <c r="V44" s="44">
        <f t="shared" si="9"/>
        <v>0</v>
      </c>
      <c r="W44" s="44">
        <f t="shared" ref="W44:X51" si="10">I44</f>
        <v>18</v>
      </c>
      <c r="X44" s="44">
        <f t="shared" si="10"/>
        <v>6</v>
      </c>
      <c r="Y44" s="39">
        <f t="shared" ref="Y44:Y51" si="11">H44</f>
        <v>17</v>
      </c>
    </row>
    <row r="45" spans="1:25" x14ac:dyDescent="0.2">
      <c r="A45" s="21">
        <v>2</v>
      </c>
      <c r="B45" s="54" t="s">
        <v>86</v>
      </c>
      <c r="C45" s="125">
        <v>5</v>
      </c>
      <c r="D45" s="20">
        <v>2</v>
      </c>
      <c r="E45" s="18">
        <v>2</v>
      </c>
      <c r="F45" s="18">
        <v>1</v>
      </c>
      <c r="G45" s="18">
        <v>0</v>
      </c>
      <c r="H45" s="17">
        <f t="shared" si="6"/>
        <v>11</v>
      </c>
      <c r="I45" s="18">
        <v>12</v>
      </c>
      <c r="J45" s="20">
        <v>6</v>
      </c>
      <c r="K45" s="33">
        <f t="shared" si="7"/>
        <v>6</v>
      </c>
      <c r="L45" s="101">
        <v>413</v>
      </c>
      <c r="M45" s="48">
        <v>386</v>
      </c>
      <c r="N45" s="37">
        <f t="shared" si="8"/>
        <v>27</v>
      </c>
      <c r="P45" s="45">
        <f t="shared" si="9"/>
        <v>2</v>
      </c>
      <c r="Q45" s="46" t="str">
        <f t="shared" si="9"/>
        <v xml:space="preserve"> 'T@ûdoen</v>
      </c>
      <c r="R45" s="46">
        <f t="shared" si="9"/>
        <v>5</v>
      </c>
      <c r="S45" s="46">
        <f t="shared" si="9"/>
        <v>2</v>
      </c>
      <c r="T45" s="46">
        <f t="shared" si="9"/>
        <v>2</v>
      </c>
      <c r="U45" s="46">
        <f t="shared" si="9"/>
        <v>1</v>
      </c>
      <c r="V45" s="46">
        <f t="shared" si="9"/>
        <v>0</v>
      </c>
      <c r="W45" s="46">
        <f t="shared" si="10"/>
        <v>12</v>
      </c>
      <c r="X45" s="46">
        <f t="shared" si="10"/>
        <v>6</v>
      </c>
      <c r="Y45" s="47">
        <f t="shared" si="11"/>
        <v>11</v>
      </c>
    </row>
    <row r="46" spans="1:25" x14ac:dyDescent="0.2">
      <c r="A46" s="34">
        <v>3</v>
      </c>
      <c r="B46" s="54" t="s">
        <v>42</v>
      </c>
      <c r="C46" s="106">
        <v>5</v>
      </c>
      <c r="D46" s="26">
        <v>2</v>
      </c>
      <c r="E46" s="26">
        <v>2</v>
      </c>
      <c r="F46" s="26">
        <v>1</v>
      </c>
      <c r="G46" s="26">
        <v>0</v>
      </c>
      <c r="H46" s="17">
        <f t="shared" si="6"/>
        <v>11</v>
      </c>
      <c r="I46" s="26">
        <v>13</v>
      </c>
      <c r="J46" s="55">
        <v>9</v>
      </c>
      <c r="K46" s="33">
        <f t="shared" si="7"/>
        <v>4</v>
      </c>
      <c r="L46" s="49">
        <v>485</v>
      </c>
      <c r="M46" s="49">
        <v>431</v>
      </c>
      <c r="N46" s="37">
        <f t="shared" si="8"/>
        <v>54</v>
      </c>
      <c r="P46" s="45">
        <f t="shared" si="9"/>
        <v>3</v>
      </c>
      <c r="Q46" s="44" t="str">
        <f t="shared" si="9"/>
        <v>Rocos</v>
      </c>
      <c r="R46" s="46">
        <f t="shared" si="9"/>
        <v>5</v>
      </c>
      <c r="S46" s="46">
        <f t="shared" si="9"/>
        <v>2</v>
      </c>
      <c r="T46" s="46">
        <f t="shared" si="9"/>
        <v>2</v>
      </c>
      <c r="U46" s="46">
        <f t="shared" si="9"/>
        <v>1</v>
      </c>
      <c r="V46" s="46">
        <f t="shared" si="9"/>
        <v>0</v>
      </c>
      <c r="W46" s="46">
        <f t="shared" si="10"/>
        <v>13</v>
      </c>
      <c r="X46" s="46">
        <f t="shared" si="10"/>
        <v>9</v>
      </c>
      <c r="Y46" s="47">
        <f t="shared" si="11"/>
        <v>11</v>
      </c>
    </row>
    <row r="47" spans="1:25" x14ac:dyDescent="0.2">
      <c r="A47" s="21">
        <v>4</v>
      </c>
      <c r="B47" s="77" t="s">
        <v>67</v>
      </c>
      <c r="C47" s="72">
        <v>6</v>
      </c>
      <c r="D47" s="22">
        <v>3</v>
      </c>
      <c r="E47" s="22">
        <v>0</v>
      </c>
      <c r="F47" s="22">
        <v>1</v>
      </c>
      <c r="G47" s="22">
        <v>2</v>
      </c>
      <c r="H47" s="17">
        <f t="shared" si="6"/>
        <v>10</v>
      </c>
      <c r="I47" s="22">
        <v>12</v>
      </c>
      <c r="J47" s="32">
        <v>9</v>
      </c>
      <c r="K47" s="33">
        <f t="shared" si="7"/>
        <v>3</v>
      </c>
      <c r="L47" s="59">
        <v>481</v>
      </c>
      <c r="M47" s="50">
        <v>450</v>
      </c>
      <c r="N47" s="37">
        <f t="shared" si="8"/>
        <v>31</v>
      </c>
      <c r="P47" s="45">
        <f t="shared" si="9"/>
        <v>4</v>
      </c>
      <c r="Q47" s="46" t="str">
        <f t="shared" si="9"/>
        <v>Volan Anzegem</v>
      </c>
      <c r="R47" s="46">
        <f t="shared" si="9"/>
        <v>6</v>
      </c>
      <c r="S47" s="46">
        <f t="shared" si="9"/>
        <v>3</v>
      </c>
      <c r="T47" s="46">
        <f t="shared" si="9"/>
        <v>0</v>
      </c>
      <c r="U47" s="46">
        <f t="shared" si="9"/>
        <v>1</v>
      </c>
      <c r="V47" s="46">
        <f t="shared" si="9"/>
        <v>2</v>
      </c>
      <c r="W47" s="46">
        <f t="shared" si="10"/>
        <v>12</v>
      </c>
      <c r="X47" s="46">
        <f t="shared" si="10"/>
        <v>9</v>
      </c>
      <c r="Y47" s="47">
        <f t="shared" si="11"/>
        <v>10</v>
      </c>
    </row>
    <row r="48" spans="1:25" x14ac:dyDescent="0.2">
      <c r="A48" s="34">
        <v>5</v>
      </c>
      <c r="B48" s="68" t="s">
        <v>70</v>
      </c>
      <c r="C48" s="56">
        <v>6</v>
      </c>
      <c r="D48" s="16">
        <v>2</v>
      </c>
      <c r="E48" s="16">
        <v>0</v>
      </c>
      <c r="F48" s="16">
        <v>2</v>
      </c>
      <c r="G48" s="16">
        <v>2</v>
      </c>
      <c r="H48" s="17">
        <f t="shared" si="6"/>
        <v>8</v>
      </c>
      <c r="I48" s="16">
        <v>10</v>
      </c>
      <c r="J48" s="30">
        <v>11</v>
      </c>
      <c r="K48" s="33">
        <f t="shared" si="7"/>
        <v>-1</v>
      </c>
      <c r="L48" s="49">
        <v>451</v>
      </c>
      <c r="M48" s="49">
        <v>447</v>
      </c>
      <c r="N48" s="37">
        <f t="shared" si="8"/>
        <v>4</v>
      </c>
      <c r="P48" s="43">
        <f t="shared" si="9"/>
        <v>5</v>
      </c>
      <c r="Q48" s="44" t="str">
        <f t="shared" si="9"/>
        <v>Caravanne PT</v>
      </c>
      <c r="R48" s="44">
        <f t="shared" si="9"/>
        <v>6</v>
      </c>
      <c r="S48" s="44">
        <f t="shared" si="9"/>
        <v>2</v>
      </c>
      <c r="T48" s="44">
        <f t="shared" si="9"/>
        <v>0</v>
      </c>
      <c r="U48" s="44">
        <f t="shared" si="9"/>
        <v>2</v>
      </c>
      <c r="V48" s="44">
        <f t="shared" si="9"/>
        <v>2</v>
      </c>
      <c r="W48" s="44">
        <f t="shared" si="10"/>
        <v>10</v>
      </c>
      <c r="X48" s="44">
        <f t="shared" si="10"/>
        <v>11</v>
      </c>
      <c r="Y48" s="39">
        <f t="shared" si="11"/>
        <v>8</v>
      </c>
    </row>
    <row r="49" spans="1:25" x14ac:dyDescent="0.2">
      <c r="A49" s="21">
        <v>6</v>
      </c>
      <c r="B49" s="54" t="s">
        <v>69</v>
      </c>
      <c r="C49" s="56">
        <v>6</v>
      </c>
      <c r="D49" s="56">
        <v>1</v>
      </c>
      <c r="E49" s="16">
        <v>0</v>
      </c>
      <c r="F49" s="16">
        <v>2</v>
      </c>
      <c r="G49" s="16">
        <v>3</v>
      </c>
      <c r="H49" s="17">
        <f t="shared" si="6"/>
        <v>5</v>
      </c>
      <c r="I49" s="16">
        <v>9</v>
      </c>
      <c r="J49" s="30">
        <v>14</v>
      </c>
      <c r="K49" s="33">
        <f t="shared" si="7"/>
        <v>-5</v>
      </c>
      <c r="L49" s="100">
        <v>494</v>
      </c>
      <c r="M49" s="49">
        <v>517</v>
      </c>
      <c r="N49" s="37">
        <f t="shared" si="8"/>
        <v>-23</v>
      </c>
      <c r="P49" s="43">
        <f t="shared" si="9"/>
        <v>6</v>
      </c>
      <c r="Q49" s="46" t="str">
        <f t="shared" si="9"/>
        <v>Kocherke</v>
      </c>
      <c r="R49" s="44">
        <f t="shared" si="9"/>
        <v>6</v>
      </c>
      <c r="S49" s="44">
        <f t="shared" si="9"/>
        <v>1</v>
      </c>
      <c r="T49" s="44">
        <f t="shared" si="9"/>
        <v>0</v>
      </c>
      <c r="U49" s="44">
        <f t="shared" si="9"/>
        <v>2</v>
      </c>
      <c r="V49" s="44">
        <f t="shared" si="9"/>
        <v>3</v>
      </c>
      <c r="W49" s="44">
        <f t="shared" si="10"/>
        <v>9</v>
      </c>
      <c r="X49" s="44">
        <f t="shared" si="10"/>
        <v>14</v>
      </c>
      <c r="Y49" s="39">
        <f t="shared" si="11"/>
        <v>5</v>
      </c>
    </row>
    <row r="50" spans="1:25" x14ac:dyDescent="0.2">
      <c r="A50" s="34">
        <v>7</v>
      </c>
      <c r="B50" s="118" t="s">
        <v>63</v>
      </c>
      <c r="C50" s="56">
        <v>6</v>
      </c>
      <c r="D50" s="16">
        <v>1</v>
      </c>
      <c r="E50" s="16">
        <v>1</v>
      </c>
      <c r="F50" s="16">
        <v>0</v>
      </c>
      <c r="G50" s="16">
        <v>4</v>
      </c>
      <c r="H50" s="17">
        <f t="shared" si="6"/>
        <v>5</v>
      </c>
      <c r="I50" s="16">
        <v>8</v>
      </c>
      <c r="J50" s="30">
        <v>14</v>
      </c>
      <c r="K50" s="33">
        <f t="shared" si="7"/>
        <v>-6</v>
      </c>
      <c r="L50" s="27">
        <v>487</v>
      </c>
      <c r="M50" s="49">
        <v>499</v>
      </c>
      <c r="N50" s="37">
        <f t="shared" si="8"/>
        <v>-12</v>
      </c>
      <c r="P50" s="43">
        <f t="shared" si="9"/>
        <v>7</v>
      </c>
      <c r="Q50" s="44" t="str">
        <f t="shared" si="9"/>
        <v>BNP Par. Fortis</v>
      </c>
      <c r="R50" s="44">
        <f t="shared" si="9"/>
        <v>6</v>
      </c>
      <c r="S50" s="44">
        <f t="shared" si="9"/>
        <v>1</v>
      </c>
      <c r="T50" s="44">
        <f t="shared" si="9"/>
        <v>1</v>
      </c>
      <c r="U50" s="44">
        <f t="shared" si="9"/>
        <v>0</v>
      </c>
      <c r="V50" s="44">
        <f t="shared" si="9"/>
        <v>4</v>
      </c>
      <c r="W50" s="44">
        <f t="shared" si="10"/>
        <v>8</v>
      </c>
      <c r="X50" s="44">
        <f t="shared" si="10"/>
        <v>14</v>
      </c>
      <c r="Y50" s="39">
        <f t="shared" si="11"/>
        <v>5</v>
      </c>
    </row>
    <row r="51" spans="1:25" x14ac:dyDescent="0.2">
      <c r="A51" s="21">
        <v>8</v>
      </c>
      <c r="B51" s="54" t="s">
        <v>64</v>
      </c>
      <c r="C51" s="56">
        <v>6</v>
      </c>
      <c r="D51" s="16">
        <v>0</v>
      </c>
      <c r="E51" s="16">
        <v>1</v>
      </c>
      <c r="F51" s="16">
        <v>0</v>
      </c>
      <c r="G51" s="16">
        <v>5</v>
      </c>
      <c r="H51" s="17">
        <f t="shared" si="6"/>
        <v>2</v>
      </c>
      <c r="I51" s="16">
        <v>4</v>
      </c>
      <c r="J51" s="30">
        <v>17</v>
      </c>
      <c r="K51" s="33">
        <f t="shared" si="7"/>
        <v>-13</v>
      </c>
      <c r="L51" s="144">
        <v>336</v>
      </c>
      <c r="M51" s="49">
        <v>427</v>
      </c>
      <c r="N51" s="37">
        <f t="shared" si="8"/>
        <v>-91</v>
      </c>
      <c r="P51" s="43">
        <f t="shared" si="9"/>
        <v>8</v>
      </c>
      <c r="Q51" s="46" t="str">
        <f t="shared" si="9"/>
        <v>Aalbeke</v>
      </c>
      <c r="R51" s="44">
        <f t="shared" si="9"/>
        <v>6</v>
      </c>
      <c r="S51" s="44">
        <f t="shared" si="9"/>
        <v>0</v>
      </c>
      <c r="T51" s="44">
        <f t="shared" si="9"/>
        <v>1</v>
      </c>
      <c r="U51" s="44">
        <f t="shared" si="9"/>
        <v>0</v>
      </c>
      <c r="V51" s="44">
        <f t="shared" si="9"/>
        <v>5</v>
      </c>
      <c r="W51" s="44">
        <f t="shared" si="10"/>
        <v>4</v>
      </c>
      <c r="X51" s="44">
        <f t="shared" si="10"/>
        <v>17</v>
      </c>
      <c r="Y51" s="39">
        <f t="shared" si="11"/>
        <v>2</v>
      </c>
    </row>
    <row r="52" spans="1:25" x14ac:dyDescent="0.2">
      <c r="A52" s="53"/>
      <c r="B52" s="89"/>
      <c r="C52" s="90"/>
      <c r="D52" s="91"/>
      <c r="E52" s="92"/>
      <c r="F52" s="92"/>
      <c r="G52" s="92"/>
      <c r="H52" s="92"/>
      <c r="I52" s="92"/>
      <c r="J52" s="52"/>
      <c r="K52" s="52"/>
      <c r="L52" s="90"/>
      <c r="M52" s="93"/>
      <c r="N52" s="94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A53" s="2"/>
      <c r="B53" s="2"/>
      <c r="C53" s="66"/>
      <c r="D53" s="60"/>
      <c r="E53" s="58"/>
      <c r="F53" s="58"/>
      <c r="G53" s="58"/>
      <c r="H53" s="58"/>
      <c r="I53" s="58"/>
      <c r="J53" s="51"/>
      <c r="K53" s="51"/>
      <c r="L53" s="66"/>
      <c r="M53" s="57"/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98"/>
      <c r="D54" s="64" t="s">
        <v>98</v>
      </c>
      <c r="E54" s="58"/>
      <c r="F54" s="58"/>
      <c r="G54" s="58"/>
      <c r="H54" s="58"/>
      <c r="I54" s="58"/>
      <c r="J54" s="51"/>
      <c r="K54" s="51"/>
      <c r="L54" s="145"/>
      <c r="M54" s="51" t="s">
        <v>213</v>
      </c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A55" s="2"/>
      <c r="B55" s="2"/>
      <c r="C55" s="66"/>
      <c r="D55" s="64"/>
      <c r="E55" s="58"/>
      <c r="F55" s="58"/>
      <c r="G55" s="58"/>
      <c r="H55" s="58"/>
      <c r="I55" s="58"/>
      <c r="J55" s="51"/>
      <c r="K55" s="51"/>
      <c r="L55" s="51"/>
      <c r="M55" s="51"/>
      <c r="P55" s="2"/>
      <c r="Q55" s="2"/>
      <c r="R55" s="2"/>
      <c r="S55" s="2"/>
      <c r="T55" s="2"/>
      <c r="U55" s="2"/>
      <c r="V55" s="2"/>
      <c r="W55" s="2"/>
      <c r="X55" s="2"/>
    </row>
    <row r="56" spans="1:25" x14ac:dyDescent="0.2">
      <c r="C56" s="74"/>
      <c r="D56" s="64"/>
    </row>
    <row r="57" spans="1:25" ht="23.25" x14ac:dyDescent="0.35">
      <c r="A57" s="23" t="s">
        <v>48</v>
      </c>
      <c r="B57" s="1"/>
      <c r="C57" s="1"/>
      <c r="D57" s="1"/>
      <c r="E57" s="1"/>
      <c r="F57" s="1"/>
      <c r="G57" s="1"/>
      <c r="H57" s="1"/>
      <c r="I57" s="1"/>
      <c r="J57" s="1"/>
    </row>
    <row r="58" spans="1: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25" ht="24" thickBot="1" x14ac:dyDescent="0.4">
      <c r="A59" s="5" t="s">
        <v>36</v>
      </c>
      <c r="B59" s="3"/>
      <c r="C59" s="3"/>
      <c r="D59" s="3"/>
      <c r="E59" s="3"/>
      <c r="F59" s="4"/>
      <c r="G59" s="4"/>
      <c r="H59" s="4"/>
      <c r="I59" s="4"/>
      <c r="J59" s="4"/>
      <c r="K59" s="4"/>
      <c r="L59" s="4"/>
    </row>
    <row r="60" spans="1:25" ht="18" x14ac:dyDescent="0.25">
      <c r="A60" s="13" t="s">
        <v>1</v>
      </c>
      <c r="B60" s="12" t="s">
        <v>2</v>
      </c>
      <c r="C60" s="13" t="s">
        <v>3</v>
      </c>
      <c r="D60" s="12" t="s">
        <v>4</v>
      </c>
      <c r="E60" s="14" t="s">
        <v>5</v>
      </c>
      <c r="F60" s="7" t="s">
        <v>6</v>
      </c>
      <c r="G60" s="6" t="s">
        <v>7</v>
      </c>
      <c r="H60" s="6"/>
      <c r="I60" s="6"/>
      <c r="J60" s="6"/>
      <c r="K60" s="6"/>
      <c r="L60" s="6"/>
    </row>
    <row r="61" spans="1:25" ht="18" x14ac:dyDescent="0.25">
      <c r="A61" s="10" t="s">
        <v>55</v>
      </c>
      <c r="B61" s="11">
        <v>43137</v>
      </c>
      <c r="C61" s="75" t="s">
        <v>56</v>
      </c>
      <c r="D61" s="76" t="s">
        <v>76</v>
      </c>
      <c r="E61" s="75" t="s">
        <v>46</v>
      </c>
      <c r="F61" s="70" t="s">
        <v>116</v>
      </c>
      <c r="G61" s="65" t="s">
        <v>149</v>
      </c>
      <c r="H61" s="38" t="s">
        <v>84</v>
      </c>
      <c r="I61" s="38" t="s">
        <v>126</v>
      </c>
      <c r="J61" s="38" t="s">
        <v>101</v>
      </c>
      <c r="K61" s="38" t="s">
        <v>191</v>
      </c>
      <c r="L61" s="38" t="s">
        <v>199</v>
      </c>
      <c r="M61" s="67"/>
    </row>
    <row r="62" spans="1:25" ht="18" x14ac:dyDescent="0.25">
      <c r="A62" s="11" t="s">
        <v>55</v>
      </c>
      <c r="B62" s="11">
        <v>43137</v>
      </c>
      <c r="C62" s="9" t="s">
        <v>56</v>
      </c>
      <c r="D62" s="76" t="s">
        <v>77</v>
      </c>
      <c r="E62" s="9" t="s">
        <v>74</v>
      </c>
      <c r="F62" s="70" t="s">
        <v>99</v>
      </c>
      <c r="G62" s="65" t="s">
        <v>101</v>
      </c>
      <c r="H62" s="38" t="s">
        <v>192</v>
      </c>
      <c r="I62" s="38" t="s">
        <v>193</v>
      </c>
      <c r="J62" s="38"/>
      <c r="K62" s="38"/>
      <c r="L62" s="38" t="s">
        <v>200</v>
      </c>
      <c r="M62" s="67"/>
    </row>
    <row r="63" spans="1:25" ht="18" x14ac:dyDescent="0.25">
      <c r="A63" s="116" t="s">
        <v>55</v>
      </c>
      <c r="B63" s="116">
        <v>43137</v>
      </c>
      <c r="C63" s="9" t="s">
        <v>56</v>
      </c>
      <c r="D63" s="76" t="s">
        <v>79</v>
      </c>
      <c r="E63" s="9" t="s">
        <v>75</v>
      </c>
      <c r="F63" s="120" t="s">
        <v>99</v>
      </c>
      <c r="G63" s="65" t="s">
        <v>127</v>
      </c>
      <c r="H63" s="38" t="s">
        <v>193</v>
      </c>
      <c r="I63" s="38" t="s">
        <v>144</v>
      </c>
      <c r="J63" s="38"/>
      <c r="K63" s="38"/>
      <c r="L63" s="38" t="s">
        <v>242</v>
      </c>
      <c r="M63" s="150" t="s">
        <v>240</v>
      </c>
    </row>
    <row r="64" spans="1:25" ht="18" x14ac:dyDescent="0.25">
      <c r="A64" s="11"/>
      <c r="B64" s="11"/>
      <c r="C64" s="9"/>
      <c r="D64" s="15" t="s">
        <v>78</v>
      </c>
      <c r="E64" s="9" t="s">
        <v>73</v>
      </c>
      <c r="F64" s="70"/>
      <c r="G64" s="65"/>
      <c r="H64" s="38"/>
      <c r="I64" s="38"/>
      <c r="J64" s="38"/>
      <c r="K64" s="38"/>
      <c r="L64" s="38"/>
      <c r="M64" s="67"/>
    </row>
    <row r="68" spans="1:25" ht="17.25" x14ac:dyDescent="0.25">
      <c r="A68" s="8" t="s">
        <v>51</v>
      </c>
    </row>
    <row r="70" spans="1:25" x14ac:dyDescent="0.2">
      <c r="A70" s="35"/>
      <c r="B70" s="19" t="s">
        <v>8</v>
      </c>
      <c r="C70" s="19" t="s">
        <v>9</v>
      </c>
      <c r="D70" s="19" t="s">
        <v>14</v>
      </c>
      <c r="E70" s="19" t="s">
        <v>15</v>
      </c>
      <c r="F70" s="19" t="s">
        <v>16</v>
      </c>
      <c r="G70" s="19" t="s">
        <v>17</v>
      </c>
      <c r="H70" s="25" t="s">
        <v>18</v>
      </c>
      <c r="I70" s="19" t="s">
        <v>10</v>
      </c>
      <c r="J70" s="19" t="s">
        <v>11</v>
      </c>
      <c r="K70" s="25" t="s">
        <v>20</v>
      </c>
      <c r="L70" s="19" t="s">
        <v>13</v>
      </c>
      <c r="M70" s="24" t="s">
        <v>12</v>
      </c>
      <c r="N70" s="36" t="s">
        <v>19</v>
      </c>
      <c r="P70" s="43"/>
      <c r="Q70" s="40" t="s">
        <v>8</v>
      </c>
      <c r="R70" s="40" t="s">
        <v>21</v>
      </c>
      <c r="S70" s="40" t="s">
        <v>22</v>
      </c>
      <c r="T70" s="40" t="s">
        <v>23</v>
      </c>
      <c r="U70" s="40" t="s">
        <v>24</v>
      </c>
      <c r="V70" s="41" t="s">
        <v>25</v>
      </c>
      <c r="W70" s="40" t="s">
        <v>26</v>
      </c>
      <c r="X70" s="40" t="s">
        <v>27</v>
      </c>
      <c r="Y70" s="42" t="s">
        <v>18</v>
      </c>
    </row>
    <row r="71" spans="1:25" x14ac:dyDescent="0.2">
      <c r="A71" s="34">
        <v>1</v>
      </c>
      <c r="B71" s="54" t="s">
        <v>74</v>
      </c>
      <c r="C71" s="29">
        <v>5</v>
      </c>
      <c r="D71" s="28">
        <v>5</v>
      </c>
      <c r="E71" s="28">
        <v>0</v>
      </c>
      <c r="F71" s="28">
        <v>0</v>
      </c>
      <c r="G71" s="28">
        <v>0</v>
      </c>
      <c r="H71" s="17">
        <f t="shared" ref="H71:H77" si="12">(D71*3)+(E71*2)+(F71*1)</f>
        <v>15</v>
      </c>
      <c r="I71" s="28">
        <v>15</v>
      </c>
      <c r="J71" s="29">
        <v>2</v>
      </c>
      <c r="K71" s="33">
        <f t="shared" ref="K71:K77" si="13">I71-J71</f>
        <v>13</v>
      </c>
      <c r="L71" s="137">
        <v>411</v>
      </c>
      <c r="M71" s="49">
        <v>315</v>
      </c>
      <c r="N71" s="37">
        <f t="shared" ref="N71:N77" si="14">L71-M71</f>
        <v>96</v>
      </c>
      <c r="O71" t="s">
        <v>87</v>
      </c>
      <c r="P71" s="43">
        <f t="shared" ref="P71:V77" si="15">A71</f>
        <v>1</v>
      </c>
      <c r="Q71" s="44" t="str">
        <f t="shared" si="15"/>
        <v>TLL Moorsele</v>
      </c>
      <c r="R71" s="44">
        <f t="shared" si="15"/>
        <v>5</v>
      </c>
      <c r="S71" s="44">
        <f t="shared" si="15"/>
        <v>5</v>
      </c>
      <c r="T71" s="44">
        <f t="shared" si="15"/>
        <v>0</v>
      </c>
      <c r="U71" s="44">
        <f t="shared" si="15"/>
        <v>0</v>
      </c>
      <c r="V71" s="44">
        <f t="shared" si="15"/>
        <v>0</v>
      </c>
      <c r="W71" s="44">
        <f t="shared" ref="W71:X77" si="16">I71</f>
        <v>15</v>
      </c>
      <c r="X71" s="44">
        <f t="shared" si="16"/>
        <v>2</v>
      </c>
      <c r="Y71" s="39">
        <f t="shared" ref="Y71:Y77" si="17">H71</f>
        <v>15</v>
      </c>
    </row>
    <row r="72" spans="1:25" x14ac:dyDescent="0.2">
      <c r="A72" s="21">
        <v>2</v>
      </c>
      <c r="B72" s="78" t="s">
        <v>73</v>
      </c>
      <c r="C72" s="73">
        <v>5</v>
      </c>
      <c r="D72" s="18">
        <v>3</v>
      </c>
      <c r="E72" s="18">
        <v>1</v>
      </c>
      <c r="F72" s="18">
        <v>0</v>
      </c>
      <c r="G72" s="18">
        <v>1</v>
      </c>
      <c r="H72" s="17">
        <f t="shared" si="12"/>
        <v>11</v>
      </c>
      <c r="I72" s="18">
        <v>12</v>
      </c>
      <c r="J72" s="20">
        <v>6</v>
      </c>
      <c r="K72" s="33">
        <f t="shared" si="13"/>
        <v>6</v>
      </c>
      <c r="L72" s="101">
        <v>402</v>
      </c>
      <c r="M72" s="48">
        <v>382</v>
      </c>
      <c r="N72" s="37">
        <f t="shared" si="14"/>
        <v>20</v>
      </c>
      <c r="O72" t="s">
        <v>87</v>
      </c>
      <c r="P72" s="45">
        <f t="shared" si="15"/>
        <v>2</v>
      </c>
      <c r="Q72" s="46" t="str">
        <f t="shared" si="15"/>
        <v>Visconti</v>
      </c>
      <c r="R72" s="46">
        <f t="shared" si="15"/>
        <v>5</v>
      </c>
      <c r="S72" s="46">
        <f t="shared" si="15"/>
        <v>3</v>
      </c>
      <c r="T72" s="46">
        <f t="shared" si="15"/>
        <v>1</v>
      </c>
      <c r="U72" s="46">
        <f t="shared" si="15"/>
        <v>0</v>
      </c>
      <c r="V72" s="46">
        <f t="shared" si="15"/>
        <v>1</v>
      </c>
      <c r="W72" s="46">
        <f t="shared" si="16"/>
        <v>12</v>
      </c>
      <c r="X72" s="46">
        <f t="shared" si="16"/>
        <v>6</v>
      </c>
      <c r="Y72" s="47">
        <f t="shared" si="17"/>
        <v>11</v>
      </c>
    </row>
    <row r="73" spans="1:25" x14ac:dyDescent="0.2">
      <c r="A73" s="34">
        <v>3</v>
      </c>
      <c r="B73" s="54" t="s">
        <v>75</v>
      </c>
      <c r="C73" s="146">
        <v>4</v>
      </c>
      <c r="D73" s="26">
        <v>3</v>
      </c>
      <c r="E73" s="26">
        <v>0</v>
      </c>
      <c r="F73" s="26">
        <v>0</v>
      </c>
      <c r="G73" s="26">
        <v>1</v>
      </c>
      <c r="H73" s="17">
        <f t="shared" si="12"/>
        <v>9</v>
      </c>
      <c r="I73" s="26">
        <v>9</v>
      </c>
      <c r="J73" s="55">
        <v>3</v>
      </c>
      <c r="K73" s="33">
        <f t="shared" si="13"/>
        <v>6</v>
      </c>
      <c r="L73" s="27">
        <v>290</v>
      </c>
      <c r="M73" s="49">
        <v>243</v>
      </c>
      <c r="N73" s="37">
        <f t="shared" si="14"/>
        <v>47</v>
      </c>
      <c r="O73" t="s">
        <v>87</v>
      </c>
      <c r="P73" s="45">
        <f t="shared" si="15"/>
        <v>3</v>
      </c>
      <c r="Q73" s="44" t="str">
        <f t="shared" si="15"/>
        <v>RVW Waregem</v>
      </c>
      <c r="R73" s="46">
        <f t="shared" si="15"/>
        <v>4</v>
      </c>
      <c r="S73" s="46">
        <f t="shared" si="15"/>
        <v>3</v>
      </c>
      <c r="T73" s="46">
        <f t="shared" si="15"/>
        <v>0</v>
      </c>
      <c r="U73" s="46">
        <f t="shared" si="15"/>
        <v>0</v>
      </c>
      <c r="V73" s="46">
        <f t="shared" si="15"/>
        <v>1</v>
      </c>
      <c r="W73" s="46">
        <f t="shared" si="16"/>
        <v>9</v>
      </c>
      <c r="X73" s="46">
        <f t="shared" si="16"/>
        <v>3</v>
      </c>
      <c r="Y73" s="47">
        <f t="shared" si="17"/>
        <v>9</v>
      </c>
    </row>
    <row r="74" spans="1:25" x14ac:dyDescent="0.2">
      <c r="A74" s="21">
        <v>4</v>
      </c>
      <c r="B74" s="77" t="s">
        <v>76</v>
      </c>
      <c r="C74" s="99">
        <v>5</v>
      </c>
      <c r="D74" s="72">
        <v>1</v>
      </c>
      <c r="E74" s="22">
        <v>1</v>
      </c>
      <c r="F74" s="22">
        <v>0</v>
      </c>
      <c r="G74" s="22">
        <v>3</v>
      </c>
      <c r="H74" s="17">
        <f t="shared" si="12"/>
        <v>5</v>
      </c>
      <c r="I74" s="22">
        <v>7</v>
      </c>
      <c r="J74" s="32">
        <v>12</v>
      </c>
      <c r="K74" s="33">
        <f t="shared" si="13"/>
        <v>-5</v>
      </c>
      <c r="L74" s="59">
        <v>404</v>
      </c>
      <c r="M74" s="50">
        <v>399</v>
      </c>
      <c r="N74" s="37">
        <f t="shared" si="14"/>
        <v>5</v>
      </c>
      <c r="P74" s="45">
        <f t="shared" si="15"/>
        <v>4</v>
      </c>
      <c r="Q74" s="46" t="str">
        <f t="shared" si="15"/>
        <v>Casa Mundo</v>
      </c>
      <c r="R74" s="46">
        <f t="shared" si="15"/>
        <v>5</v>
      </c>
      <c r="S74" s="46">
        <f t="shared" si="15"/>
        <v>1</v>
      </c>
      <c r="T74" s="46">
        <f t="shared" si="15"/>
        <v>1</v>
      </c>
      <c r="U74" s="46">
        <f t="shared" si="15"/>
        <v>0</v>
      </c>
      <c r="V74" s="46">
        <f t="shared" si="15"/>
        <v>3</v>
      </c>
      <c r="W74" s="46">
        <f t="shared" si="16"/>
        <v>7</v>
      </c>
      <c r="X74" s="46">
        <f t="shared" si="16"/>
        <v>12</v>
      </c>
      <c r="Y74" s="47">
        <f t="shared" si="17"/>
        <v>5</v>
      </c>
    </row>
    <row r="75" spans="1:25" x14ac:dyDescent="0.2">
      <c r="A75" s="34">
        <v>5</v>
      </c>
      <c r="B75" s="68" t="s">
        <v>77</v>
      </c>
      <c r="C75" s="97">
        <v>3</v>
      </c>
      <c r="D75" s="112">
        <v>0</v>
      </c>
      <c r="E75" s="16">
        <v>0</v>
      </c>
      <c r="F75" s="16">
        <v>1</v>
      </c>
      <c r="G75" s="16">
        <v>2</v>
      </c>
      <c r="H75" s="17">
        <f t="shared" si="12"/>
        <v>1</v>
      </c>
      <c r="I75" s="16">
        <v>2</v>
      </c>
      <c r="J75" s="30">
        <v>9</v>
      </c>
      <c r="K75" s="33">
        <f t="shared" si="13"/>
        <v>-7</v>
      </c>
      <c r="L75" s="49">
        <v>191</v>
      </c>
      <c r="M75" s="49">
        <v>250</v>
      </c>
      <c r="N75" s="37">
        <f t="shared" si="14"/>
        <v>-59</v>
      </c>
      <c r="O75" t="s">
        <v>87</v>
      </c>
      <c r="P75" s="43">
        <f t="shared" si="15"/>
        <v>5</v>
      </c>
      <c r="Q75" s="44" t="str">
        <f t="shared" si="15"/>
        <v>Vlamvo</v>
      </c>
      <c r="R75" s="44">
        <f t="shared" si="15"/>
        <v>3</v>
      </c>
      <c r="S75" s="44">
        <f t="shared" si="15"/>
        <v>0</v>
      </c>
      <c r="T75" s="44">
        <f t="shared" si="15"/>
        <v>0</v>
      </c>
      <c r="U75" s="44">
        <f t="shared" si="15"/>
        <v>1</v>
      </c>
      <c r="V75" s="44">
        <f t="shared" si="15"/>
        <v>2</v>
      </c>
      <c r="W75" s="44">
        <f t="shared" si="16"/>
        <v>2</v>
      </c>
      <c r="X75" s="44">
        <f t="shared" si="16"/>
        <v>9</v>
      </c>
      <c r="Y75" s="39">
        <f t="shared" si="17"/>
        <v>1</v>
      </c>
    </row>
    <row r="76" spans="1:25" x14ac:dyDescent="0.2">
      <c r="A76" s="21">
        <v>6</v>
      </c>
      <c r="B76" s="54" t="s">
        <v>46</v>
      </c>
      <c r="C76" s="128">
        <v>4</v>
      </c>
      <c r="D76" s="16">
        <v>0</v>
      </c>
      <c r="E76" s="16">
        <v>0</v>
      </c>
      <c r="F76" s="16">
        <v>1</v>
      </c>
      <c r="G76" s="16">
        <v>3</v>
      </c>
      <c r="H76" s="17">
        <f t="shared" si="12"/>
        <v>1</v>
      </c>
      <c r="I76" s="16">
        <v>3</v>
      </c>
      <c r="J76" s="30">
        <v>12</v>
      </c>
      <c r="K76" s="33">
        <f t="shared" si="13"/>
        <v>-9</v>
      </c>
      <c r="L76" s="100">
        <v>295</v>
      </c>
      <c r="M76" s="49">
        <v>349</v>
      </c>
      <c r="N76" s="37">
        <f t="shared" si="14"/>
        <v>-54</v>
      </c>
      <c r="O76" s="79" t="s">
        <v>87</v>
      </c>
      <c r="P76" s="43">
        <f t="shared" si="15"/>
        <v>6</v>
      </c>
      <c r="Q76" s="46" t="str">
        <f t="shared" si="15"/>
        <v>Amigo</v>
      </c>
      <c r="R76" s="44">
        <f t="shared" si="15"/>
        <v>4</v>
      </c>
      <c r="S76" s="44">
        <f t="shared" si="15"/>
        <v>0</v>
      </c>
      <c r="T76" s="44">
        <f t="shared" si="15"/>
        <v>0</v>
      </c>
      <c r="U76" s="44">
        <f t="shared" si="15"/>
        <v>1</v>
      </c>
      <c r="V76" s="44">
        <f t="shared" si="15"/>
        <v>3</v>
      </c>
      <c r="W76" s="44">
        <f t="shared" si="16"/>
        <v>3</v>
      </c>
      <c r="X76" s="44">
        <f t="shared" si="16"/>
        <v>12</v>
      </c>
      <c r="Y76" s="39">
        <f t="shared" si="17"/>
        <v>1</v>
      </c>
    </row>
    <row r="77" spans="1:25" x14ac:dyDescent="0.2">
      <c r="A77" s="34">
        <v>7</v>
      </c>
      <c r="B77" s="63" t="s">
        <v>79</v>
      </c>
      <c r="C77" s="128">
        <v>2</v>
      </c>
      <c r="D77" s="112">
        <v>0</v>
      </c>
      <c r="E77" s="123">
        <v>0</v>
      </c>
      <c r="F77" s="16">
        <v>0</v>
      </c>
      <c r="G77" s="16">
        <v>2</v>
      </c>
      <c r="H77" s="17">
        <f t="shared" si="12"/>
        <v>0</v>
      </c>
      <c r="I77" s="16">
        <v>2</v>
      </c>
      <c r="J77" s="31">
        <v>6</v>
      </c>
      <c r="K77" s="33">
        <f t="shared" si="13"/>
        <v>-4</v>
      </c>
      <c r="L77" s="49">
        <v>136</v>
      </c>
      <c r="M77" s="49">
        <v>191</v>
      </c>
      <c r="N77" s="37">
        <f t="shared" si="14"/>
        <v>-55</v>
      </c>
      <c r="O77" s="79" t="s">
        <v>87</v>
      </c>
      <c r="P77" s="43">
        <f>A77</f>
        <v>7</v>
      </c>
      <c r="Q77" s="44" t="str">
        <f>B77</f>
        <v>Picanol VT</v>
      </c>
      <c r="R77" s="44">
        <f t="shared" si="15"/>
        <v>2</v>
      </c>
      <c r="S77" s="44">
        <f t="shared" si="15"/>
        <v>0</v>
      </c>
      <c r="T77" s="44">
        <f t="shared" si="15"/>
        <v>0</v>
      </c>
      <c r="U77" s="44">
        <f t="shared" si="15"/>
        <v>0</v>
      </c>
      <c r="V77" s="44">
        <f t="shared" si="15"/>
        <v>2</v>
      </c>
      <c r="W77" s="44">
        <f t="shared" si="16"/>
        <v>2</v>
      </c>
      <c r="X77" s="44">
        <f t="shared" si="16"/>
        <v>6</v>
      </c>
      <c r="Y77" s="39">
        <f t="shared" si="17"/>
        <v>0</v>
      </c>
    </row>
    <row r="78" spans="1:25" x14ac:dyDescent="0.2">
      <c r="A78" s="53"/>
      <c r="B78" s="89"/>
      <c r="C78" s="90"/>
      <c r="D78" s="91"/>
      <c r="E78" s="92"/>
      <c r="F78" s="92"/>
      <c r="G78" s="92"/>
      <c r="H78" s="92"/>
      <c r="I78" s="92"/>
      <c r="J78" s="52"/>
      <c r="K78" s="52"/>
      <c r="L78" s="90"/>
      <c r="M78" s="93"/>
      <c r="N78" s="94"/>
      <c r="P78" s="2"/>
      <c r="Q78" s="2"/>
      <c r="R78" s="2"/>
      <c r="S78" s="2"/>
      <c r="T78" s="2"/>
      <c r="U78" s="2"/>
      <c r="V78" s="2"/>
      <c r="W78" s="2"/>
      <c r="X78" s="2"/>
    </row>
    <row r="79" spans="1:25" x14ac:dyDescent="0.2">
      <c r="A79" s="2"/>
      <c r="B79" s="62"/>
      <c r="C79" s="64"/>
      <c r="D79" s="60"/>
      <c r="E79" s="58"/>
      <c r="F79" s="58"/>
      <c r="G79" s="58"/>
      <c r="H79" s="58"/>
      <c r="I79" s="58"/>
      <c r="J79" s="51"/>
      <c r="K79" s="51"/>
      <c r="L79" s="64"/>
      <c r="M79" s="60"/>
      <c r="P79" s="2"/>
      <c r="Q79" s="2"/>
      <c r="R79" s="2"/>
      <c r="S79" s="2"/>
      <c r="T79" s="2"/>
      <c r="U79" s="2"/>
      <c r="V79" s="2"/>
      <c r="W79" s="2"/>
      <c r="X79" s="2"/>
    </row>
    <row r="80" spans="1:25" x14ac:dyDescent="0.2">
      <c r="A80" s="2"/>
      <c r="B80" s="2"/>
      <c r="C80" s="109"/>
      <c r="D80" s="64" t="s">
        <v>139</v>
      </c>
      <c r="E80" s="58"/>
      <c r="F80" s="58"/>
      <c r="G80" s="58"/>
      <c r="H80" s="58"/>
      <c r="I80" s="58"/>
      <c r="J80" s="51"/>
      <c r="K80" s="51"/>
      <c r="L80" s="66"/>
      <c r="M80" s="57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">
      <c r="A81" s="2"/>
      <c r="B81" s="2"/>
      <c r="C81" s="110"/>
      <c r="D81" s="64" t="s">
        <v>165</v>
      </c>
      <c r="E81" s="58"/>
      <c r="F81" s="58"/>
      <c r="G81" s="58"/>
      <c r="H81" s="58"/>
      <c r="I81" s="58"/>
      <c r="J81" s="51"/>
      <c r="K81" s="51"/>
      <c r="L81" s="51"/>
      <c r="M81" s="51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">
      <c r="C82" s="138"/>
      <c r="D82" s="64" t="s">
        <v>187</v>
      </c>
    </row>
    <row r="83" spans="1:24" x14ac:dyDescent="0.2">
      <c r="C83" s="147"/>
      <c r="D83" s="64" t="s">
        <v>214</v>
      </c>
    </row>
  </sheetData>
  <sortState ref="B71:O77">
    <sortCondition descending="1" ref="H71:H77"/>
    <sortCondition descending="1" ref="K71:K77"/>
    <sortCondition descending="1" ref="N71:N77"/>
  </sortState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Y83"/>
  <sheetViews>
    <sheetView topLeftCell="A52" workbookViewId="0">
      <selection activeCell="D83" sqref="D83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35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43150</v>
      </c>
      <c r="C5" s="75" t="s">
        <v>53</v>
      </c>
      <c r="D5" s="76" t="s">
        <v>54</v>
      </c>
      <c r="E5" s="75" t="s">
        <v>61</v>
      </c>
      <c r="F5" s="70" t="s">
        <v>80</v>
      </c>
      <c r="G5" s="65" t="s">
        <v>94</v>
      </c>
      <c r="H5" s="38" t="s">
        <v>112</v>
      </c>
      <c r="I5" s="38" t="s">
        <v>151</v>
      </c>
      <c r="J5" s="38"/>
      <c r="K5" s="38"/>
      <c r="L5" s="38" t="s">
        <v>209</v>
      </c>
      <c r="M5" s="67"/>
    </row>
    <row r="6" spans="1:25" ht="18" x14ac:dyDescent="0.25">
      <c r="A6" s="11" t="s">
        <v>55</v>
      </c>
      <c r="B6" s="11">
        <v>43151</v>
      </c>
      <c r="C6" s="9" t="s">
        <v>56</v>
      </c>
      <c r="D6" s="76" t="s">
        <v>57</v>
      </c>
      <c r="E6" s="9" t="s">
        <v>43</v>
      </c>
      <c r="F6" s="70" t="s">
        <v>123</v>
      </c>
      <c r="G6" s="65" t="s">
        <v>109</v>
      </c>
      <c r="H6" s="38" t="s">
        <v>114</v>
      </c>
      <c r="I6" s="38" t="s">
        <v>206</v>
      </c>
      <c r="J6" s="38" t="s">
        <v>206</v>
      </c>
      <c r="K6" s="38"/>
      <c r="L6" s="38" t="s">
        <v>210</v>
      </c>
      <c r="M6" s="67"/>
    </row>
    <row r="7" spans="1:25" ht="18" x14ac:dyDescent="0.25">
      <c r="A7" s="11" t="s">
        <v>55</v>
      </c>
      <c r="B7" s="11">
        <v>43151</v>
      </c>
      <c r="C7" s="9" t="s">
        <v>56</v>
      </c>
      <c r="D7" s="76" t="s">
        <v>58</v>
      </c>
      <c r="E7" s="9" t="s">
        <v>44</v>
      </c>
      <c r="F7" s="70" t="s">
        <v>99</v>
      </c>
      <c r="G7" s="65" t="s">
        <v>206</v>
      </c>
      <c r="H7" s="38" t="s">
        <v>207</v>
      </c>
      <c r="I7" s="38" t="s">
        <v>109</v>
      </c>
      <c r="J7" s="38"/>
      <c r="K7" s="38"/>
      <c r="L7" s="38" t="s">
        <v>208</v>
      </c>
      <c r="M7" s="67"/>
    </row>
    <row r="8" spans="1:25" ht="18" x14ac:dyDescent="0.25">
      <c r="A8" s="11" t="s">
        <v>59</v>
      </c>
      <c r="B8" s="11">
        <v>43153</v>
      </c>
      <c r="C8" s="9" t="s">
        <v>56</v>
      </c>
      <c r="D8" s="15" t="s">
        <v>47</v>
      </c>
      <c r="E8" s="9" t="s">
        <v>60</v>
      </c>
      <c r="F8" s="70" t="s">
        <v>88</v>
      </c>
      <c r="G8" s="65" t="s">
        <v>90</v>
      </c>
      <c r="H8" s="38" t="s">
        <v>100</v>
      </c>
      <c r="I8" s="38" t="s">
        <v>124</v>
      </c>
      <c r="J8" s="38" t="s">
        <v>159</v>
      </c>
      <c r="K8" s="38"/>
      <c r="L8" s="38" t="s">
        <v>215</v>
      </c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43</v>
      </c>
      <c r="C15" s="29">
        <v>7</v>
      </c>
      <c r="D15" s="28">
        <v>6</v>
      </c>
      <c r="E15" s="28">
        <v>0</v>
      </c>
      <c r="F15" s="28">
        <v>1</v>
      </c>
      <c r="G15" s="28">
        <v>0</v>
      </c>
      <c r="H15" s="17">
        <f t="shared" ref="H15:H22" si="0">(D15*3)+(E15*2)+(F15*1)</f>
        <v>19</v>
      </c>
      <c r="I15" s="28">
        <v>20</v>
      </c>
      <c r="J15" s="29">
        <v>4</v>
      </c>
      <c r="K15" s="33">
        <f t="shared" ref="K15:K22" si="1">I15-J15</f>
        <v>16</v>
      </c>
      <c r="L15" s="137">
        <v>588</v>
      </c>
      <c r="M15" s="49">
        <v>420</v>
      </c>
      <c r="N15" s="37">
        <f t="shared" ref="N15:N22" si="2">L15-M15</f>
        <v>168</v>
      </c>
      <c r="P15" s="43">
        <f t="shared" ref="P15:V22" si="3">A15</f>
        <v>1</v>
      </c>
      <c r="Q15" s="44" t="str">
        <f t="shared" si="3"/>
        <v>De Cracks</v>
      </c>
      <c r="R15" s="44">
        <f t="shared" si="3"/>
        <v>7</v>
      </c>
      <c r="S15" s="44">
        <f t="shared" si="3"/>
        <v>6</v>
      </c>
      <c r="T15" s="44">
        <f t="shared" si="3"/>
        <v>0</v>
      </c>
      <c r="U15" s="44">
        <f t="shared" si="3"/>
        <v>1</v>
      </c>
      <c r="V15" s="44">
        <f t="shared" si="3"/>
        <v>0</v>
      </c>
      <c r="W15" s="44">
        <f t="shared" ref="W15:X22" si="4">I15</f>
        <v>20</v>
      </c>
      <c r="X15" s="44">
        <f t="shared" si="4"/>
        <v>4</v>
      </c>
      <c r="Y15" s="39">
        <f t="shared" ref="Y15:Y22" si="5">H15</f>
        <v>19</v>
      </c>
    </row>
    <row r="16" spans="1:25" x14ac:dyDescent="0.2">
      <c r="A16" s="21">
        <v>2</v>
      </c>
      <c r="B16" s="54" t="s">
        <v>44</v>
      </c>
      <c r="C16" s="73">
        <v>7</v>
      </c>
      <c r="D16" s="18">
        <v>5</v>
      </c>
      <c r="E16" s="18">
        <v>0</v>
      </c>
      <c r="F16" s="18">
        <v>0</v>
      </c>
      <c r="G16" s="18">
        <v>2</v>
      </c>
      <c r="H16" s="17">
        <f t="shared" si="0"/>
        <v>15</v>
      </c>
      <c r="I16" s="18">
        <v>15</v>
      </c>
      <c r="J16" s="20">
        <v>7</v>
      </c>
      <c r="K16" s="33">
        <f t="shared" si="1"/>
        <v>8</v>
      </c>
      <c r="L16" s="71">
        <v>460</v>
      </c>
      <c r="M16" s="48">
        <v>397</v>
      </c>
      <c r="N16" s="37">
        <f t="shared" si="2"/>
        <v>63</v>
      </c>
      <c r="P16" s="45">
        <f t="shared" si="3"/>
        <v>2</v>
      </c>
      <c r="Q16" s="46" t="str">
        <f t="shared" si="3"/>
        <v>Rookies</v>
      </c>
      <c r="R16" s="46">
        <f t="shared" si="3"/>
        <v>7</v>
      </c>
      <c r="S16" s="46">
        <f t="shared" si="3"/>
        <v>5</v>
      </c>
      <c r="T16" s="46">
        <f t="shared" si="3"/>
        <v>0</v>
      </c>
      <c r="U16" s="46">
        <f t="shared" si="3"/>
        <v>0</v>
      </c>
      <c r="V16" s="46">
        <f t="shared" si="3"/>
        <v>2</v>
      </c>
      <c r="W16" s="46">
        <f t="shared" si="4"/>
        <v>15</v>
      </c>
      <c r="X16" s="46">
        <f t="shared" si="4"/>
        <v>7</v>
      </c>
      <c r="Y16" s="47">
        <f t="shared" si="5"/>
        <v>15</v>
      </c>
    </row>
    <row r="17" spans="1:25" x14ac:dyDescent="0.2">
      <c r="A17" s="34">
        <v>3</v>
      </c>
      <c r="B17" s="54" t="s">
        <v>57</v>
      </c>
      <c r="C17" s="61">
        <v>7</v>
      </c>
      <c r="D17" s="26">
        <v>4</v>
      </c>
      <c r="E17" s="26">
        <v>1</v>
      </c>
      <c r="F17" s="26">
        <v>0</v>
      </c>
      <c r="G17" s="26">
        <v>2</v>
      </c>
      <c r="H17" s="17">
        <f t="shared" si="0"/>
        <v>14</v>
      </c>
      <c r="I17" s="26">
        <v>17</v>
      </c>
      <c r="J17" s="55">
        <v>10</v>
      </c>
      <c r="K17" s="33">
        <f t="shared" si="1"/>
        <v>7</v>
      </c>
      <c r="L17" s="27">
        <v>501</v>
      </c>
      <c r="M17" s="49">
        <v>343</v>
      </c>
      <c r="N17" s="37">
        <f t="shared" si="2"/>
        <v>158</v>
      </c>
      <c r="P17" s="45">
        <f t="shared" si="3"/>
        <v>3</v>
      </c>
      <c r="Q17" s="44" t="str">
        <f t="shared" si="3"/>
        <v>De Blauwers</v>
      </c>
      <c r="R17" s="46">
        <f t="shared" si="3"/>
        <v>7</v>
      </c>
      <c r="S17" s="46">
        <f t="shared" si="3"/>
        <v>4</v>
      </c>
      <c r="T17" s="46">
        <f t="shared" si="3"/>
        <v>1</v>
      </c>
      <c r="U17" s="46">
        <f t="shared" si="3"/>
        <v>0</v>
      </c>
      <c r="V17" s="46">
        <f t="shared" si="3"/>
        <v>2</v>
      </c>
      <c r="W17" s="46">
        <f t="shared" si="4"/>
        <v>17</v>
      </c>
      <c r="X17" s="46">
        <f t="shared" si="4"/>
        <v>10</v>
      </c>
      <c r="Y17" s="47">
        <f t="shared" si="5"/>
        <v>14</v>
      </c>
    </row>
    <row r="18" spans="1:25" x14ac:dyDescent="0.2">
      <c r="A18" s="21">
        <v>4</v>
      </c>
      <c r="B18" s="77" t="s">
        <v>47</v>
      </c>
      <c r="C18" s="72">
        <v>7</v>
      </c>
      <c r="D18" s="22">
        <v>3</v>
      </c>
      <c r="E18" s="22">
        <v>0</v>
      </c>
      <c r="F18" s="22">
        <v>1</v>
      </c>
      <c r="G18" s="22">
        <v>3</v>
      </c>
      <c r="H18" s="17">
        <f t="shared" si="0"/>
        <v>10</v>
      </c>
      <c r="I18" s="22">
        <v>12</v>
      </c>
      <c r="J18" s="32">
        <v>14</v>
      </c>
      <c r="K18" s="33">
        <f t="shared" si="1"/>
        <v>-2</v>
      </c>
      <c r="L18" s="105">
        <v>449</v>
      </c>
      <c r="M18" s="50">
        <v>464</v>
      </c>
      <c r="N18" s="37">
        <f t="shared" si="2"/>
        <v>-15</v>
      </c>
      <c r="P18" s="45">
        <f t="shared" si="3"/>
        <v>4</v>
      </c>
      <c r="Q18" s="46" t="str">
        <f t="shared" si="3"/>
        <v>TMS Avelgem</v>
      </c>
      <c r="R18" s="46">
        <f t="shared" si="3"/>
        <v>7</v>
      </c>
      <c r="S18" s="46">
        <f t="shared" si="3"/>
        <v>3</v>
      </c>
      <c r="T18" s="46">
        <f t="shared" si="3"/>
        <v>0</v>
      </c>
      <c r="U18" s="46">
        <f t="shared" si="3"/>
        <v>1</v>
      </c>
      <c r="V18" s="46">
        <f t="shared" si="3"/>
        <v>3</v>
      </c>
      <c r="W18" s="46">
        <f t="shared" si="4"/>
        <v>12</v>
      </c>
      <c r="X18" s="46">
        <f t="shared" si="4"/>
        <v>14</v>
      </c>
      <c r="Y18" s="47">
        <f t="shared" si="5"/>
        <v>10</v>
      </c>
    </row>
    <row r="19" spans="1:25" x14ac:dyDescent="0.2">
      <c r="A19" s="34">
        <v>5</v>
      </c>
      <c r="B19" s="118" t="s">
        <v>54</v>
      </c>
      <c r="C19" s="123">
        <v>6</v>
      </c>
      <c r="D19" s="56">
        <v>3</v>
      </c>
      <c r="E19" s="16">
        <v>0</v>
      </c>
      <c r="F19" s="16">
        <v>0</v>
      </c>
      <c r="G19" s="16">
        <v>3</v>
      </c>
      <c r="H19" s="17">
        <f t="shared" si="0"/>
        <v>9</v>
      </c>
      <c r="I19" s="16">
        <v>9</v>
      </c>
      <c r="J19" s="30">
        <v>9</v>
      </c>
      <c r="K19" s="33">
        <f t="shared" si="1"/>
        <v>0</v>
      </c>
      <c r="L19" s="27">
        <v>333</v>
      </c>
      <c r="M19" s="49">
        <v>393</v>
      </c>
      <c r="N19" s="37">
        <f t="shared" si="2"/>
        <v>-60</v>
      </c>
      <c r="P19" s="43">
        <f t="shared" si="3"/>
        <v>5</v>
      </c>
      <c r="Q19" s="44" t="str">
        <f t="shared" si="3"/>
        <v>VTKaduk</v>
      </c>
      <c r="R19" s="44">
        <f t="shared" si="3"/>
        <v>6</v>
      </c>
      <c r="S19" s="44">
        <f t="shared" si="3"/>
        <v>3</v>
      </c>
      <c r="T19" s="44">
        <f t="shared" si="3"/>
        <v>0</v>
      </c>
      <c r="U19" s="44">
        <f t="shared" si="3"/>
        <v>0</v>
      </c>
      <c r="V19" s="44">
        <f t="shared" si="3"/>
        <v>3</v>
      </c>
      <c r="W19" s="44">
        <f t="shared" si="4"/>
        <v>9</v>
      </c>
      <c r="X19" s="44">
        <f t="shared" si="4"/>
        <v>9</v>
      </c>
      <c r="Y19" s="39">
        <f t="shared" si="5"/>
        <v>9</v>
      </c>
    </row>
    <row r="20" spans="1:25" x14ac:dyDescent="0.2">
      <c r="A20" s="21">
        <v>6</v>
      </c>
      <c r="B20" s="54" t="s">
        <v>60</v>
      </c>
      <c r="C20" s="123">
        <v>6</v>
      </c>
      <c r="D20" s="56">
        <v>2</v>
      </c>
      <c r="E20" s="16">
        <v>1</v>
      </c>
      <c r="F20" s="16">
        <v>0</v>
      </c>
      <c r="G20" s="16">
        <v>3</v>
      </c>
      <c r="H20" s="17">
        <f t="shared" si="0"/>
        <v>8</v>
      </c>
      <c r="I20" s="16">
        <v>11</v>
      </c>
      <c r="J20" s="30">
        <v>13</v>
      </c>
      <c r="K20" s="33">
        <f t="shared" si="1"/>
        <v>-2</v>
      </c>
      <c r="L20" s="100">
        <v>473</v>
      </c>
      <c r="M20" s="49">
        <v>515</v>
      </c>
      <c r="N20" s="37">
        <f t="shared" si="2"/>
        <v>-42</v>
      </c>
      <c r="P20" s="43">
        <f t="shared" si="3"/>
        <v>6</v>
      </c>
      <c r="Q20" s="46" t="str">
        <f t="shared" si="3"/>
        <v>Wedamar</v>
      </c>
      <c r="R20" s="44">
        <f t="shared" si="3"/>
        <v>6</v>
      </c>
      <c r="S20" s="44">
        <f t="shared" si="3"/>
        <v>2</v>
      </c>
      <c r="T20" s="44">
        <f t="shared" si="3"/>
        <v>1</v>
      </c>
      <c r="U20" s="44">
        <f t="shared" si="3"/>
        <v>0</v>
      </c>
      <c r="V20" s="44">
        <f t="shared" si="3"/>
        <v>3</v>
      </c>
      <c r="W20" s="44">
        <f t="shared" si="4"/>
        <v>11</v>
      </c>
      <c r="X20" s="44">
        <f t="shared" si="4"/>
        <v>13</v>
      </c>
      <c r="Y20" s="39">
        <f t="shared" si="5"/>
        <v>8</v>
      </c>
    </row>
    <row r="21" spans="1:25" x14ac:dyDescent="0.2">
      <c r="A21" s="34">
        <v>7</v>
      </c>
      <c r="B21" s="68" t="s">
        <v>58</v>
      </c>
      <c r="C21" s="56">
        <v>7</v>
      </c>
      <c r="D21" s="16">
        <v>2</v>
      </c>
      <c r="E21" s="16">
        <v>0</v>
      </c>
      <c r="F21" s="16">
        <v>0</v>
      </c>
      <c r="G21" s="16">
        <v>5</v>
      </c>
      <c r="H21" s="17">
        <f t="shared" si="0"/>
        <v>6</v>
      </c>
      <c r="I21" s="16">
        <v>7</v>
      </c>
      <c r="J21" s="30">
        <v>17</v>
      </c>
      <c r="K21" s="33">
        <f t="shared" si="1"/>
        <v>-10</v>
      </c>
      <c r="L21" s="27">
        <v>330</v>
      </c>
      <c r="M21" s="49">
        <v>487</v>
      </c>
      <c r="N21" s="37">
        <f t="shared" si="2"/>
        <v>-157</v>
      </c>
      <c r="P21" s="43">
        <f t="shared" si="3"/>
        <v>7</v>
      </c>
      <c r="Q21" s="44" t="str">
        <f t="shared" si="3"/>
        <v>JOC Ieper</v>
      </c>
      <c r="R21" s="44">
        <f t="shared" si="3"/>
        <v>7</v>
      </c>
      <c r="S21" s="44">
        <f t="shared" si="3"/>
        <v>2</v>
      </c>
      <c r="T21" s="44">
        <f t="shared" si="3"/>
        <v>0</v>
      </c>
      <c r="U21" s="44">
        <f t="shared" si="3"/>
        <v>0</v>
      </c>
      <c r="V21" s="44">
        <f t="shared" si="3"/>
        <v>5</v>
      </c>
      <c r="W21" s="44">
        <f t="shared" si="4"/>
        <v>7</v>
      </c>
      <c r="X21" s="44">
        <f t="shared" si="4"/>
        <v>17</v>
      </c>
      <c r="Y21" s="39">
        <f t="shared" si="5"/>
        <v>6</v>
      </c>
    </row>
    <row r="22" spans="1:25" x14ac:dyDescent="0.2">
      <c r="A22" s="80">
        <v>8</v>
      </c>
      <c r="B22" s="81" t="s">
        <v>61</v>
      </c>
      <c r="C22" s="82">
        <v>7</v>
      </c>
      <c r="D22" s="82">
        <v>0</v>
      </c>
      <c r="E22" s="83">
        <v>0</v>
      </c>
      <c r="F22" s="83">
        <v>0</v>
      </c>
      <c r="G22" s="83">
        <v>7</v>
      </c>
      <c r="H22" s="84">
        <f t="shared" si="0"/>
        <v>0</v>
      </c>
      <c r="I22" s="83">
        <v>4</v>
      </c>
      <c r="J22" s="85">
        <v>21</v>
      </c>
      <c r="K22" s="86">
        <f t="shared" si="1"/>
        <v>-17</v>
      </c>
      <c r="L22" s="100">
        <v>201</v>
      </c>
      <c r="M22" s="87">
        <v>316</v>
      </c>
      <c r="N22" s="88">
        <f t="shared" si="2"/>
        <v>-115</v>
      </c>
      <c r="P22" s="43">
        <f t="shared" si="3"/>
        <v>8</v>
      </c>
      <c r="Q22" s="46" t="str">
        <f t="shared" si="3"/>
        <v>Atletico</v>
      </c>
      <c r="R22" s="44">
        <f t="shared" si="3"/>
        <v>7</v>
      </c>
      <c r="S22" s="44">
        <f t="shared" si="3"/>
        <v>0</v>
      </c>
      <c r="T22" s="44">
        <f t="shared" si="3"/>
        <v>0</v>
      </c>
      <c r="U22" s="44">
        <f t="shared" si="3"/>
        <v>0</v>
      </c>
      <c r="V22" s="44">
        <f t="shared" si="3"/>
        <v>7</v>
      </c>
      <c r="W22" s="44">
        <f t="shared" si="4"/>
        <v>4</v>
      </c>
      <c r="X22" s="44">
        <f t="shared" si="4"/>
        <v>21</v>
      </c>
      <c r="Y22" s="39">
        <f t="shared" si="5"/>
        <v>0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98"/>
      <c r="D25" s="151" t="s">
        <v>236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114"/>
      <c r="D26" s="149" t="s">
        <v>233</v>
      </c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121"/>
      <c r="D27" s="64" t="s">
        <v>157</v>
      </c>
      <c r="E27" s="58"/>
      <c r="F27" s="58"/>
      <c r="G27" s="58"/>
      <c r="H27" s="58"/>
      <c r="I27" s="58"/>
      <c r="J27" s="51"/>
      <c r="K27" s="51"/>
      <c r="L27" s="140"/>
      <c r="M27" s="51" t="s">
        <v>194</v>
      </c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132"/>
      <c r="D28" s="149" t="s">
        <v>221</v>
      </c>
      <c r="E28" s="58"/>
      <c r="F28" s="58"/>
      <c r="G28" s="58"/>
      <c r="H28" s="58"/>
      <c r="I28" s="58"/>
      <c r="J28" s="51"/>
      <c r="K28" s="51"/>
      <c r="L28" s="51"/>
      <c r="M28" s="51"/>
      <c r="P28" s="2"/>
      <c r="Q28" s="2"/>
      <c r="R28" s="2"/>
      <c r="S28" s="2"/>
      <c r="T28" s="2"/>
      <c r="U28" s="2"/>
      <c r="V28" s="2"/>
      <c r="W28" s="2"/>
      <c r="X28" s="2"/>
    </row>
    <row r="29" spans="1:25" x14ac:dyDescent="0.2">
      <c r="C29" s="74"/>
      <c r="D29" s="64"/>
    </row>
    <row r="30" spans="1:25" ht="23.25" x14ac:dyDescent="0.35">
      <c r="A30" s="23" t="s">
        <v>49</v>
      </c>
      <c r="B30" s="1"/>
      <c r="C30" s="1"/>
      <c r="D30" s="1"/>
      <c r="E30" s="1"/>
      <c r="F30" s="1"/>
      <c r="G30" s="1"/>
      <c r="H30" s="1"/>
      <c r="I30" s="1"/>
      <c r="J30" s="1"/>
    </row>
    <row r="31" spans="1: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5" ht="24" thickBot="1" x14ac:dyDescent="0.4">
      <c r="A32" s="5" t="s">
        <v>35</v>
      </c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</row>
    <row r="33" spans="1:25" ht="18" x14ac:dyDescent="0.25">
      <c r="A33" s="13" t="s">
        <v>1</v>
      </c>
      <c r="B33" s="12" t="s">
        <v>2</v>
      </c>
      <c r="C33" s="13" t="s">
        <v>3</v>
      </c>
      <c r="D33" s="12" t="s">
        <v>4</v>
      </c>
      <c r="E33" s="14" t="s">
        <v>5</v>
      </c>
      <c r="F33" s="7" t="s">
        <v>6</v>
      </c>
      <c r="G33" s="6" t="s">
        <v>7</v>
      </c>
      <c r="H33" s="6"/>
      <c r="I33" s="6"/>
      <c r="J33" s="6"/>
      <c r="K33" s="6"/>
      <c r="L33" s="6"/>
    </row>
    <row r="34" spans="1:25" ht="18" x14ac:dyDescent="0.25">
      <c r="A34" s="10" t="s">
        <v>52</v>
      </c>
      <c r="B34" s="11">
        <v>43150</v>
      </c>
      <c r="C34" s="75" t="s">
        <v>53</v>
      </c>
      <c r="D34" s="76" t="s">
        <v>63</v>
      </c>
      <c r="E34" s="75" t="s">
        <v>70</v>
      </c>
      <c r="F34" s="70" t="s">
        <v>205</v>
      </c>
      <c r="G34" s="65" t="s">
        <v>100</v>
      </c>
      <c r="H34" s="38" t="s">
        <v>109</v>
      </c>
      <c r="I34" s="38" t="s">
        <v>122</v>
      </c>
      <c r="J34" s="38"/>
      <c r="K34" s="38"/>
      <c r="L34" s="38" t="s">
        <v>211</v>
      </c>
      <c r="M34" s="67"/>
    </row>
    <row r="35" spans="1:25" ht="18" x14ac:dyDescent="0.25">
      <c r="A35" s="11" t="s">
        <v>62</v>
      </c>
      <c r="B35" s="11">
        <v>43152</v>
      </c>
      <c r="C35" s="9" t="s">
        <v>71</v>
      </c>
      <c r="D35" s="76" t="s">
        <v>67</v>
      </c>
      <c r="E35" s="9" t="s">
        <v>69</v>
      </c>
      <c r="F35" s="70" t="s">
        <v>123</v>
      </c>
      <c r="G35" s="65" t="s">
        <v>90</v>
      </c>
      <c r="H35" s="38" t="s">
        <v>108</v>
      </c>
      <c r="I35" s="38" t="s">
        <v>109</v>
      </c>
      <c r="J35" s="38" t="s">
        <v>125</v>
      </c>
      <c r="K35" s="38"/>
      <c r="L35" s="38" t="s">
        <v>216</v>
      </c>
      <c r="M35" s="67"/>
    </row>
    <row r="36" spans="1:25" ht="18" x14ac:dyDescent="0.25">
      <c r="A36" s="11" t="s">
        <v>62</v>
      </c>
      <c r="B36" s="11">
        <v>43152</v>
      </c>
      <c r="C36" s="9" t="s">
        <v>56</v>
      </c>
      <c r="D36" s="76" t="s">
        <v>64</v>
      </c>
      <c r="E36" s="9" t="s">
        <v>42</v>
      </c>
      <c r="F36" s="70" t="s">
        <v>80</v>
      </c>
      <c r="G36" s="65" t="s">
        <v>84</v>
      </c>
      <c r="H36" s="38" t="s">
        <v>112</v>
      </c>
      <c r="I36" s="38" t="s">
        <v>137</v>
      </c>
      <c r="J36" s="38"/>
      <c r="K36" s="38"/>
      <c r="L36" s="38" t="s">
        <v>115</v>
      </c>
      <c r="M36" s="67"/>
    </row>
    <row r="37" spans="1:25" ht="18" x14ac:dyDescent="0.25">
      <c r="A37" s="11" t="s">
        <v>62</v>
      </c>
      <c r="B37" s="11">
        <v>43152</v>
      </c>
      <c r="C37" s="9" t="s">
        <v>53</v>
      </c>
      <c r="D37" s="15" t="s">
        <v>68</v>
      </c>
      <c r="E37" s="9" t="s">
        <v>66</v>
      </c>
      <c r="F37" s="70" t="s">
        <v>217</v>
      </c>
      <c r="G37" s="65" t="s">
        <v>169</v>
      </c>
      <c r="H37" s="38" t="s">
        <v>108</v>
      </c>
      <c r="I37" s="38" t="s">
        <v>151</v>
      </c>
      <c r="J37" s="38" t="s">
        <v>218</v>
      </c>
      <c r="K37" s="38"/>
      <c r="L37" s="38" t="s">
        <v>219</v>
      </c>
      <c r="M37" s="67"/>
    </row>
    <row r="41" spans="1:25" ht="17.25" x14ac:dyDescent="0.25">
      <c r="A41" s="8" t="s">
        <v>50</v>
      </c>
    </row>
    <row r="43" spans="1:25" x14ac:dyDescent="0.2">
      <c r="A43" s="35"/>
      <c r="B43" s="19" t="s">
        <v>8</v>
      </c>
      <c r="C43" s="19" t="s">
        <v>9</v>
      </c>
      <c r="D43" s="19" t="s">
        <v>14</v>
      </c>
      <c r="E43" s="19" t="s">
        <v>15</v>
      </c>
      <c r="F43" s="19" t="s">
        <v>16</v>
      </c>
      <c r="G43" s="19" t="s">
        <v>17</v>
      </c>
      <c r="H43" s="25" t="s">
        <v>18</v>
      </c>
      <c r="I43" s="19" t="s">
        <v>10</v>
      </c>
      <c r="J43" s="19" t="s">
        <v>11</v>
      </c>
      <c r="K43" s="25" t="s">
        <v>20</v>
      </c>
      <c r="L43" s="19" t="s">
        <v>13</v>
      </c>
      <c r="M43" s="24" t="s">
        <v>12</v>
      </c>
      <c r="N43" s="36" t="s">
        <v>19</v>
      </c>
      <c r="P43" s="43"/>
      <c r="Q43" s="40" t="s">
        <v>8</v>
      </c>
      <c r="R43" s="40" t="s">
        <v>21</v>
      </c>
      <c r="S43" s="40" t="s">
        <v>22</v>
      </c>
      <c r="T43" s="40" t="s">
        <v>23</v>
      </c>
      <c r="U43" s="40" t="s">
        <v>24</v>
      </c>
      <c r="V43" s="41" t="s">
        <v>25</v>
      </c>
      <c r="W43" s="40" t="s">
        <v>26</v>
      </c>
      <c r="X43" s="40" t="s">
        <v>27</v>
      </c>
      <c r="Y43" s="42" t="s">
        <v>18</v>
      </c>
    </row>
    <row r="44" spans="1:25" x14ac:dyDescent="0.2">
      <c r="A44" s="34">
        <v>1</v>
      </c>
      <c r="B44" s="54" t="s">
        <v>66</v>
      </c>
      <c r="C44" s="29">
        <v>7</v>
      </c>
      <c r="D44" s="28">
        <v>5</v>
      </c>
      <c r="E44" s="28">
        <v>1</v>
      </c>
      <c r="F44" s="28">
        <v>1</v>
      </c>
      <c r="G44" s="28">
        <v>0</v>
      </c>
      <c r="H44" s="17">
        <f t="shared" ref="H44:H51" si="6">(D44*3)+(E44*2)+(F44*1)</f>
        <v>18</v>
      </c>
      <c r="I44" s="28">
        <v>20</v>
      </c>
      <c r="J44" s="29">
        <v>8</v>
      </c>
      <c r="K44" s="33">
        <f t="shared" ref="K44:K51" si="7">I44-J44</f>
        <v>12</v>
      </c>
      <c r="L44" s="143">
        <v>550</v>
      </c>
      <c r="M44" s="49">
        <v>546</v>
      </c>
      <c r="N44" s="37">
        <f t="shared" ref="N44:N51" si="8">L44-M44</f>
        <v>4</v>
      </c>
      <c r="P44" s="43">
        <f t="shared" ref="P44:V51" si="9">A44</f>
        <v>1</v>
      </c>
      <c r="Q44" s="44" t="str">
        <f t="shared" si="9"/>
        <v>VC 'n Arten Voet</v>
      </c>
      <c r="R44" s="44">
        <f t="shared" si="9"/>
        <v>7</v>
      </c>
      <c r="S44" s="44">
        <f t="shared" si="9"/>
        <v>5</v>
      </c>
      <c r="T44" s="44">
        <f t="shared" si="9"/>
        <v>1</v>
      </c>
      <c r="U44" s="44">
        <f t="shared" si="9"/>
        <v>1</v>
      </c>
      <c r="V44" s="44">
        <f t="shared" si="9"/>
        <v>0</v>
      </c>
      <c r="W44" s="44">
        <f t="shared" ref="W44:X51" si="10">I44</f>
        <v>20</v>
      </c>
      <c r="X44" s="44">
        <f t="shared" si="10"/>
        <v>8</v>
      </c>
      <c r="Y44" s="39">
        <f t="shared" ref="Y44:Y51" si="11">H44</f>
        <v>18</v>
      </c>
    </row>
    <row r="45" spans="1:25" x14ac:dyDescent="0.2">
      <c r="A45" s="21">
        <v>2</v>
      </c>
      <c r="B45" s="54" t="s">
        <v>86</v>
      </c>
      <c r="C45" s="125">
        <v>6</v>
      </c>
      <c r="D45" s="20">
        <v>2</v>
      </c>
      <c r="E45" s="18">
        <v>3</v>
      </c>
      <c r="F45" s="18">
        <v>1</v>
      </c>
      <c r="G45" s="18">
        <v>0</v>
      </c>
      <c r="H45" s="17">
        <f t="shared" si="6"/>
        <v>13</v>
      </c>
      <c r="I45" s="18">
        <v>14</v>
      </c>
      <c r="J45" s="20">
        <v>8</v>
      </c>
      <c r="K45" s="33">
        <f t="shared" si="7"/>
        <v>6</v>
      </c>
      <c r="L45" s="101">
        <v>500</v>
      </c>
      <c r="M45" s="48">
        <v>467</v>
      </c>
      <c r="N45" s="37">
        <f t="shared" si="8"/>
        <v>33</v>
      </c>
      <c r="P45" s="45">
        <f t="shared" si="9"/>
        <v>2</v>
      </c>
      <c r="Q45" s="46" t="str">
        <f t="shared" si="9"/>
        <v xml:space="preserve"> 'T@ûdoen</v>
      </c>
      <c r="R45" s="46">
        <f t="shared" si="9"/>
        <v>6</v>
      </c>
      <c r="S45" s="46">
        <f t="shared" si="9"/>
        <v>2</v>
      </c>
      <c r="T45" s="46">
        <f t="shared" si="9"/>
        <v>3</v>
      </c>
      <c r="U45" s="46">
        <f t="shared" si="9"/>
        <v>1</v>
      </c>
      <c r="V45" s="46">
        <f t="shared" si="9"/>
        <v>0</v>
      </c>
      <c r="W45" s="46">
        <f t="shared" si="10"/>
        <v>14</v>
      </c>
      <c r="X45" s="46">
        <f t="shared" si="10"/>
        <v>8</v>
      </c>
      <c r="Y45" s="47">
        <f t="shared" si="11"/>
        <v>13</v>
      </c>
    </row>
    <row r="46" spans="1:25" x14ac:dyDescent="0.2">
      <c r="A46" s="34">
        <v>3</v>
      </c>
      <c r="B46" s="54" t="s">
        <v>42</v>
      </c>
      <c r="C46" s="106">
        <v>6</v>
      </c>
      <c r="D46" s="26">
        <v>2</v>
      </c>
      <c r="E46" s="26">
        <v>2</v>
      </c>
      <c r="F46" s="26">
        <v>1</v>
      </c>
      <c r="G46" s="26">
        <v>1</v>
      </c>
      <c r="H46" s="17">
        <f t="shared" si="6"/>
        <v>11</v>
      </c>
      <c r="I46" s="26">
        <v>13</v>
      </c>
      <c r="J46" s="55">
        <v>12</v>
      </c>
      <c r="K46" s="33">
        <f t="shared" si="7"/>
        <v>1</v>
      </c>
      <c r="L46" s="49">
        <v>537</v>
      </c>
      <c r="M46" s="49">
        <v>506</v>
      </c>
      <c r="N46" s="37">
        <f t="shared" si="8"/>
        <v>31</v>
      </c>
      <c r="P46" s="45">
        <f t="shared" si="9"/>
        <v>3</v>
      </c>
      <c r="Q46" s="44" t="str">
        <f t="shared" si="9"/>
        <v>Rocos</v>
      </c>
      <c r="R46" s="46">
        <f t="shared" si="9"/>
        <v>6</v>
      </c>
      <c r="S46" s="46">
        <f t="shared" si="9"/>
        <v>2</v>
      </c>
      <c r="T46" s="46">
        <f t="shared" si="9"/>
        <v>2</v>
      </c>
      <c r="U46" s="46">
        <f t="shared" si="9"/>
        <v>1</v>
      </c>
      <c r="V46" s="46">
        <f t="shared" si="9"/>
        <v>1</v>
      </c>
      <c r="W46" s="46">
        <f t="shared" si="10"/>
        <v>13</v>
      </c>
      <c r="X46" s="46">
        <f t="shared" si="10"/>
        <v>12</v>
      </c>
      <c r="Y46" s="47">
        <f t="shared" si="11"/>
        <v>11</v>
      </c>
    </row>
    <row r="47" spans="1:25" x14ac:dyDescent="0.2">
      <c r="A47" s="21">
        <v>4</v>
      </c>
      <c r="B47" s="77" t="s">
        <v>67</v>
      </c>
      <c r="C47" s="72">
        <v>7</v>
      </c>
      <c r="D47" s="22">
        <v>3</v>
      </c>
      <c r="E47" s="22">
        <v>0</v>
      </c>
      <c r="F47" s="22">
        <v>1</v>
      </c>
      <c r="G47" s="22">
        <v>3</v>
      </c>
      <c r="H47" s="17">
        <f t="shared" si="6"/>
        <v>10</v>
      </c>
      <c r="I47" s="22">
        <v>13</v>
      </c>
      <c r="J47" s="32">
        <v>12</v>
      </c>
      <c r="K47" s="33">
        <f t="shared" si="7"/>
        <v>1</v>
      </c>
      <c r="L47" s="59">
        <v>567</v>
      </c>
      <c r="M47" s="50">
        <v>547</v>
      </c>
      <c r="N47" s="37">
        <f t="shared" si="8"/>
        <v>20</v>
      </c>
      <c r="P47" s="45">
        <f t="shared" si="9"/>
        <v>4</v>
      </c>
      <c r="Q47" s="46" t="str">
        <f t="shared" si="9"/>
        <v>Volan Anzegem</v>
      </c>
      <c r="R47" s="46">
        <f t="shared" si="9"/>
        <v>7</v>
      </c>
      <c r="S47" s="46">
        <f t="shared" si="9"/>
        <v>3</v>
      </c>
      <c r="T47" s="46">
        <f t="shared" si="9"/>
        <v>0</v>
      </c>
      <c r="U47" s="46">
        <f t="shared" si="9"/>
        <v>1</v>
      </c>
      <c r="V47" s="46">
        <f t="shared" si="9"/>
        <v>3</v>
      </c>
      <c r="W47" s="46">
        <f t="shared" si="10"/>
        <v>13</v>
      </c>
      <c r="X47" s="46">
        <f t="shared" si="10"/>
        <v>12</v>
      </c>
      <c r="Y47" s="47">
        <f t="shared" si="11"/>
        <v>10</v>
      </c>
    </row>
    <row r="48" spans="1:25" x14ac:dyDescent="0.2">
      <c r="A48" s="34">
        <v>5</v>
      </c>
      <c r="B48" s="68" t="s">
        <v>70</v>
      </c>
      <c r="C48" s="56">
        <v>7</v>
      </c>
      <c r="D48" s="16">
        <v>2</v>
      </c>
      <c r="E48" s="16">
        <v>1</v>
      </c>
      <c r="F48" s="16">
        <v>2</v>
      </c>
      <c r="G48" s="16">
        <v>2</v>
      </c>
      <c r="H48" s="17">
        <f t="shared" si="6"/>
        <v>10</v>
      </c>
      <c r="I48" s="16">
        <v>12</v>
      </c>
      <c r="J48" s="30">
        <v>12</v>
      </c>
      <c r="K48" s="33">
        <f t="shared" si="7"/>
        <v>0</v>
      </c>
      <c r="L48" s="49">
        <v>517</v>
      </c>
      <c r="M48" s="49">
        <v>515</v>
      </c>
      <c r="N48" s="37">
        <f t="shared" si="8"/>
        <v>2</v>
      </c>
      <c r="P48" s="43">
        <f t="shared" si="9"/>
        <v>5</v>
      </c>
      <c r="Q48" s="44" t="str">
        <f t="shared" si="9"/>
        <v>Caravanne PT</v>
      </c>
      <c r="R48" s="44">
        <f t="shared" si="9"/>
        <v>7</v>
      </c>
      <c r="S48" s="44">
        <f t="shared" si="9"/>
        <v>2</v>
      </c>
      <c r="T48" s="44">
        <f t="shared" si="9"/>
        <v>1</v>
      </c>
      <c r="U48" s="44">
        <f t="shared" si="9"/>
        <v>2</v>
      </c>
      <c r="V48" s="44">
        <f t="shared" si="9"/>
        <v>2</v>
      </c>
      <c r="W48" s="44">
        <f t="shared" si="10"/>
        <v>12</v>
      </c>
      <c r="X48" s="44">
        <f t="shared" si="10"/>
        <v>12</v>
      </c>
      <c r="Y48" s="39">
        <f t="shared" si="11"/>
        <v>10</v>
      </c>
    </row>
    <row r="49" spans="1:25" x14ac:dyDescent="0.2">
      <c r="A49" s="21">
        <v>6</v>
      </c>
      <c r="B49" s="54" t="s">
        <v>69</v>
      </c>
      <c r="C49" s="56">
        <v>7</v>
      </c>
      <c r="D49" s="56">
        <v>2</v>
      </c>
      <c r="E49" s="16">
        <v>0</v>
      </c>
      <c r="F49" s="16">
        <v>2</v>
      </c>
      <c r="G49" s="16">
        <v>3</v>
      </c>
      <c r="H49" s="17">
        <f t="shared" si="6"/>
        <v>8</v>
      </c>
      <c r="I49" s="16">
        <v>12</v>
      </c>
      <c r="J49" s="30">
        <v>15</v>
      </c>
      <c r="K49" s="33">
        <f t="shared" si="7"/>
        <v>-3</v>
      </c>
      <c r="L49" s="100">
        <v>591</v>
      </c>
      <c r="M49" s="49">
        <v>603</v>
      </c>
      <c r="N49" s="37">
        <f t="shared" si="8"/>
        <v>-12</v>
      </c>
      <c r="P49" s="43">
        <f t="shared" si="9"/>
        <v>6</v>
      </c>
      <c r="Q49" s="46" t="str">
        <f t="shared" si="9"/>
        <v>Kocherke</v>
      </c>
      <c r="R49" s="44">
        <f t="shared" si="9"/>
        <v>7</v>
      </c>
      <c r="S49" s="44">
        <f t="shared" si="9"/>
        <v>2</v>
      </c>
      <c r="T49" s="44">
        <f t="shared" si="9"/>
        <v>0</v>
      </c>
      <c r="U49" s="44">
        <f t="shared" si="9"/>
        <v>2</v>
      </c>
      <c r="V49" s="44">
        <f t="shared" si="9"/>
        <v>3</v>
      </c>
      <c r="W49" s="44">
        <f t="shared" si="10"/>
        <v>12</v>
      </c>
      <c r="X49" s="44">
        <f t="shared" si="10"/>
        <v>15</v>
      </c>
      <c r="Y49" s="39">
        <f t="shared" si="11"/>
        <v>8</v>
      </c>
    </row>
    <row r="50" spans="1:25" x14ac:dyDescent="0.2">
      <c r="A50" s="34">
        <v>7</v>
      </c>
      <c r="B50" s="118" t="s">
        <v>63</v>
      </c>
      <c r="C50" s="56">
        <v>7</v>
      </c>
      <c r="D50" s="16">
        <v>1</v>
      </c>
      <c r="E50" s="16">
        <v>1</v>
      </c>
      <c r="F50" s="16">
        <v>1</v>
      </c>
      <c r="G50" s="16">
        <v>4</v>
      </c>
      <c r="H50" s="17">
        <f t="shared" si="6"/>
        <v>6</v>
      </c>
      <c r="I50" s="16">
        <v>9</v>
      </c>
      <c r="J50" s="30">
        <v>16</v>
      </c>
      <c r="K50" s="33">
        <f t="shared" si="7"/>
        <v>-7</v>
      </c>
      <c r="L50" s="27">
        <v>555</v>
      </c>
      <c r="M50" s="49">
        <v>565</v>
      </c>
      <c r="N50" s="37">
        <f t="shared" si="8"/>
        <v>-10</v>
      </c>
      <c r="P50" s="43">
        <f t="shared" si="9"/>
        <v>7</v>
      </c>
      <c r="Q50" s="44" t="str">
        <f t="shared" si="9"/>
        <v>BNP Par. Fortis</v>
      </c>
      <c r="R50" s="44">
        <f t="shared" si="9"/>
        <v>7</v>
      </c>
      <c r="S50" s="44">
        <f t="shared" si="9"/>
        <v>1</v>
      </c>
      <c r="T50" s="44">
        <f t="shared" si="9"/>
        <v>1</v>
      </c>
      <c r="U50" s="44">
        <f t="shared" si="9"/>
        <v>1</v>
      </c>
      <c r="V50" s="44">
        <f t="shared" si="9"/>
        <v>4</v>
      </c>
      <c r="W50" s="44">
        <f t="shared" si="10"/>
        <v>9</v>
      </c>
      <c r="X50" s="44">
        <f t="shared" si="10"/>
        <v>16</v>
      </c>
      <c r="Y50" s="39">
        <f t="shared" si="11"/>
        <v>6</v>
      </c>
    </row>
    <row r="51" spans="1:25" x14ac:dyDescent="0.2">
      <c r="A51" s="21">
        <v>8</v>
      </c>
      <c r="B51" s="54" t="s">
        <v>64</v>
      </c>
      <c r="C51" s="56">
        <v>7</v>
      </c>
      <c r="D51" s="16">
        <v>1</v>
      </c>
      <c r="E51" s="16">
        <v>1</v>
      </c>
      <c r="F51" s="16">
        <v>0</v>
      </c>
      <c r="G51" s="16">
        <v>5</v>
      </c>
      <c r="H51" s="17">
        <f t="shared" si="6"/>
        <v>5</v>
      </c>
      <c r="I51" s="16">
        <v>7</v>
      </c>
      <c r="J51" s="30">
        <v>17</v>
      </c>
      <c r="K51" s="33">
        <f t="shared" si="7"/>
        <v>-10</v>
      </c>
      <c r="L51" s="144">
        <v>411</v>
      </c>
      <c r="M51" s="49">
        <v>479</v>
      </c>
      <c r="N51" s="37">
        <f t="shared" si="8"/>
        <v>-68</v>
      </c>
      <c r="P51" s="43">
        <f t="shared" si="9"/>
        <v>8</v>
      </c>
      <c r="Q51" s="46" t="str">
        <f t="shared" si="9"/>
        <v>Aalbeke</v>
      </c>
      <c r="R51" s="44">
        <f t="shared" si="9"/>
        <v>7</v>
      </c>
      <c r="S51" s="44">
        <f t="shared" si="9"/>
        <v>1</v>
      </c>
      <c r="T51" s="44">
        <f t="shared" si="9"/>
        <v>1</v>
      </c>
      <c r="U51" s="44">
        <f t="shared" si="9"/>
        <v>0</v>
      </c>
      <c r="V51" s="44">
        <f t="shared" si="9"/>
        <v>5</v>
      </c>
      <c r="W51" s="44">
        <f t="shared" si="10"/>
        <v>7</v>
      </c>
      <c r="X51" s="44">
        <f t="shared" si="10"/>
        <v>17</v>
      </c>
      <c r="Y51" s="39">
        <f t="shared" si="11"/>
        <v>5</v>
      </c>
    </row>
    <row r="52" spans="1:25" x14ac:dyDescent="0.2">
      <c r="A52" s="53"/>
      <c r="B52" s="89"/>
      <c r="C52" s="90"/>
      <c r="D52" s="91"/>
      <c r="E52" s="92"/>
      <c r="F52" s="92"/>
      <c r="G52" s="92"/>
      <c r="H52" s="92"/>
      <c r="I52" s="92"/>
      <c r="J52" s="52"/>
      <c r="K52" s="52"/>
      <c r="L52" s="90"/>
      <c r="M52" s="93"/>
      <c r="N52" s="94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A53" s="2"/>
      <c r="B53" s="2"/>
      <c r="C53" s="66"/>
      <c r="D53" s="60"/>
      <c r="E53" s="58"/>
      <c r="F53" s="58"/>
      <c r="G53" s="58"/>
      <c r="H53" s="58"/>
      <c r="I53" s="58"/>
      <c r="J53" s="51"/>
      <c r="K53" s="51"/>
      <c r="L53" s="66"/>
      <c r="M53" s="57"/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98"/>
      <c r="D54" s="149" t="s">
        <v>226</v>
      </c>
      <c r="E54" s="58"/>
      <c r="F54" s="58"/>
      <c r="G54" s="58"/>
      <c r="H54" s="58"/>
      <c r="I54" s="58"/>
      <c r="J54" s="51"/>
      <c r="K54" s="51"/>
      <c r="L54" s="145"/>
      <c r="M54" s="51" t="s">
        <v>213</v>
      </c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A55" s="2"/>
      <c r="B55" s="2"/>
      <c r="C55" s="66"/>
      <c r="D55" s="64"/>
      <c r="E55" s="58"/>
      <c r="F55" s="58"/>
      <c r="G55" s="58"/>
      <c r="H55" s="58"/>
      <c r="I55" s="58"/>
      <c r="J55" s="51"/>
      <c r="K55" s="51"/>
      <c r="L55" s="51"/>
      <c r="M55" s="51"/>
      <c r="P55" s="2"/>
      <c r="Q55" s="2"/>
      <c r="R55" s="2"/>
      <c r="S55" s="2"/>
      <c r="T55" s="2"/>
      <c r="U55" s="2"/>
      <c r="V55" s="2"/>
      <c r="W55" s="2"/>
      <c r="X55" s="2"/>
    </row>
    <row r="56" spans="1:25" x14ac:dyDescent="0.2">
      <c r="C56" s="74"/>
      <c r="D56" s="64"/>
    </row>
    <row r="57" spans="1:25" ht="23.25" x14ac:dyDescent="0.35">
      <c r="A57" s="23" t="s">
        <v>48</v>
      </c>
      <c r="B57" s="1"/>
      <c r="C57" s="1"/>
      <c r="D57" s="1"/>
      <c r="E57" s="1"/>
      <c r="F57" s="1"/>
      <c r="G57" s="1"/>
      <c r="H57" s="1"/>
      <c r="I57" s="1"/>
      <c r="J57" s="1"/>
    </row>
    <row r="58" spans="1: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25" ht="24" thickBot="1" x14ac:dyDescent="0.4">
      <c r="A59" s="5" t="s">
        <v>35</v>
      </c>
      <c r="B59" s="3"/>
      <c r="C59" s="3"/>
      <c r="D59" s="3"/>
      <c r="E59" s="3"/>
      <c r="F59" s="4"/>
      <c r="G59" s="4"/>
      <c r="H59" s="4"/>
      <c r="I59" s="4"/>
      <c r="J59" s="4"/>
      <c r="K59" s="4"/>
      <c r="L59" s="4"/>
    </row>
    <row r="60" spans="1:25" ht="18" x14ac:dyDescent="0.25">
      <c r="A60" s="13" t="s">
        <v>1</v>
      </c>
      <c r="B60" s="12" t="s">
        <v>2</v>
      </c>
      <c r="C60" s="13" t="s">
        <v>3</v>
      </c>
      <c r="D60" s="12" t="s">
        <v>4</v>
      </c>
      <c r="E60" s="14" t="s">
        <v>5</v>
      </c>
      <c r="F60" s="7" t="s">
        <v>6</v>
      </c>
      <c r="G60" s="6" t="s">
        <v>7</v>
      </c>
      <c r="H60" s="6"/>
      <c r="I60" s="6"/>
      <c r="J60" s="6"/>
      <c r="K60" s="6"/>
      <c r="L60" s="6"/>
    </row>
    <row r="61" spans="1:25" ht="18" x14ac:dyDescent="0.25">
      <c r="A61" s="10" t="s">
        <v>55</v>
      </c>
      <c r="B61" s="11">
        <v>43151</v>
      </c>
      <c r="C61" s="75" t="s">
        <v>72</v>
      </c>
      <c r="D61" s="76" t="s">
        <v>73</v>
      </c>
      <c r="E61" s="75" t="s">
        <v>79</v>
      </c>
      <c r="F61" s="70" t="s">
        <v>80</v>
      </c>
      <c r="G61" s="65" t="s">
        <v>107</v>
      </c>
      <c r="H61" s="38" t="s">
        <v>114</v>
      </c>
      <c r="I61" s="38" t="s">
        <v>94</v>
      </c>
      <c r="J61" s="38"/>
      <c r="K61" s="38"/>
      <c r="L61" s="38" t="s">
        <v>115</v>
      </c>
      <c r="M61" s="67"/>
    </row>
    <row r="62" spans="1:25" ht="18" x14ac:dyDescent="0.25">
      <c r="A62" s="11" t="s">
        <v>55</v>
      </c>
      <c r="B62" s="11">
        <v>43151</v>
      </c>
      <c r="C62" s="9" t="s">
        <v>56</v>
      </c>
      <c r="D62" s="76" t="s">
        <v>46</v>
      </c>
      <c r="E62" s="9" t="s">
        <v>77</v>
      </c>
      <c r="F62" s="70" t="s">
        <v>88</v>
      </c>
      <c r="G62" s="65" t="s">
        <v>108</v>
      </c>
      <c r="H62" s="38" t="s">
        <v>93</v>
      </c>
      <c r="I62" s="38" t="s">
        <v>137</v>
      </c>
      <c r="J62" s="38" t="s">
        <v>94</v>
      </c>
      <c r="K62" s="38"/>
      <c r="L62" s="65" t="s">
        <v>228</v>
      </c>
      <c r="M62" s="67"/>
    </row>
    <row r="63" spans="1:25" ht="18" x14ac:dyDescent="0.25">
      <c r="A63" s="11" t="s">
        <v>55</v>
      </c>
      <c r="B63" s="11">
        <v>43151</v>
      </c>
      <c r="C63" s="9" t="s">
        <v>82</v>
      </c>
      <c r="D63" s="76" t="s">
        <v>75</v>
      </c>
      <c r="E63" s="9" t="s">
        <v>74</v>
      </c>
      <c r="F63" s="70" t="s">
        <v>123</v>
      </c>
      <c r="G63" s="65" t="s">
        <v>193</v>
      </c>
      <c r="H63" s="38" t="s">
        <v>121</v>
      </c>
      <c r="I63" s="38" t="s">
        <v>104</v>
      </c>
      <c r="J63" s="38" t="s">
        <v>144</v>
      </c>
      <c r="K63" s="38"/>
      <c r="L63" s="38" t="s">
        <v>212</v>
      </c>
      <c r="M63" s="67"/>
    </row>
    <row r="64" spans="1:25" ht="18" x14ac:dyDescent="0.25">
      <c r="A64" s="11"/>
      <c r="B64" s="11"/>
      <c r="C64" s="9"/>
      <c r="D64" s="15" t="s">
        <v>78</v>
      </c>
      <c r="E64" s="9" t="s">
        <v>76</v>
      </c>
      <c r="F64" s="70"/>
      <c r="G64" s="65"/>
      <c r="H64" s="38"/>
      <c r="I64" s="38"/>
      <c r="J64" s="38"/>
      <c r="K64" s="38"/>
      <c r="L64" s="38"/>
      <c r="M64" s="67"/>
    </row>
    <row r="68" spans="1:25" ht="17.25" x14ac:dyDescent="0.25">
      <c r="A68" s="8" t="s">
        <v>51</v>
      </c>
    </row>
    <row r="70" spans="1:25" x14ac:dyDescent="0.2">
      <c r="A70" s="35"/>
      <c r="B70" s="19" t="s">
        <v>8</v>
      </c>
      <c r="C70" s="19" t="s">
        <v>9</v>
      </c>
      <c r="D70" s="19" t="s">
        <v>14</v>
      </c>
      <c r="E70" s="19" t="s">
        <v>15</v>
      </c>
      <c r="F70" s="19" t="s">
        <v>16</v>
      </c>
      <c r="G70" s="19" t="s">
        <v>17</v>
      </c>
      <c r="H70" s="25" t="s">
        <v>18</v>
      </c>
      <c r="I70" s="19" t="s">
        <v>10</v>
      </c>
      <c r="J70" s="19" t="s">
        <v>11</v>
      </c>
      <c r="K70" s="25" t="s">
        <v>20</v>
      </c>
      <c r="L70" s="19" t="s">
        <v>13</v>
      </c>
      <c r="M70" s="24" t="s">
        <v>12</v>
      </c>
      <c r="N70" s="36" t="s">
        <v>19</v>
      </c>
      <c r="P70" s="43"/>
      <c r="Q70" s="40" t="s">
        <v>8</v>
      </c>
      <c r="R70" s="40" t="s">
        <v>21</v>
      </c>
      <c r="S70" s="40" t="s">
        <v>22</v>
      </c>
      <c r="T70" s="40" t="s">
        <v>23</v>
      </c>
      <c r="U70" s="40" t="s">
        <v>24</v>
      </c>
      <c r="V70" s="41" t="s">
        <v>25</v>
      </c>
      <c r="W70" s="40" t="s">
        <v>26</v>
      </c>
      <c r="X70" s="40" t="s">
        <v>27</v>
      </c>
      <c r="Y70" s="42" t="s">
        <v>18</v>
      </c>
    </row>
    <row r="71" spans="1:25" x14ac:dyDescent="0.2">
      <c r="A71" s="34">
        <v>1</v>
      </c>
      <c r="B71" s="54" t="s">
        <v>74</v>
      </c>
      <c r="C71" s="29">
        <v>6</v>
      </c>
      <c r="D71" s="28">
        <v>6</v>
      </c>
      <c r="E71" s="28">
        <v>0</v>
      </c>
      <c r="F71" s="28">
        <v>0</v>
      </c>
      <c r="G71" s="28">
        <v>0</v>
      </c>
      <c r="H71" s="17">
        <f t="shared" ref="H71:H77" si="12">(D71*3)+(E71*2)+(F71*1)</f>
        <v>18</v>
      </c>
      <c r="I71" s="28">
        <v>18</v>
      </c>
      <c r="J71" s="29">
        <v>3</v>
      </c>
      <c r="K71" s="33">
        <f t="shared" ref="K71:K77" si="13">I71-J71</f>
        <v>15</v>
      </c>
      <c r="L71" s="137">
        <v>506</v>
      </c>
      <c r="M71" s="49">
        <v>378</v>
      </c>
      <c r="N71" s="37">
        <f t="shared" ref="N71:N77" si="14">L71-M71</f>
        <v>128</v>
      </c>
      <c r="O71" t="s">
        <v>87</v>
      </c>
      <c r="P71" s="43">
        <f t="shared" ref="P71:V77" si="15">A71</f>
        <v>1</v>
      </c>
      <c r="Q71" s="44" t="str">
        <f t="shared" si="15"/>
        <v>TLL Moorsele</v>
      </c>
      <c r="R71" s="44">
        <f t="shared" si="15"/>
        <v>6</v>
      </c>
      <c r="S71" s="44">
        <f t="shared" si="15"/>
        <v>6</v>
      </c>
      <c r="T71" s="44">
        <f t="shared" si="15"/>
        <v>0</v>
      </c>
      <c r="U71" s="44">
        <f t="shared" si="15"/>
        <v>0</v>
      </c>
      <c r="V71" s="44">
        <f t="shared" si="15"/>
        <v>0</v>
      </c>
      <c r="W71" s="44">
        <f t="shared" ref="W71:X77" si="16">I71</f>
        <v>18</v>
      </c>
      <c r="X71" s="44">
        <f t="shared" si="16"/>
        <v>3</v>
      </c>
      <c r="Y71" s="39">
        <f t="shared" ref="Y71:Y77" si="17">H71</f>
        <v>18</v>
      </c>
    </row>
    <row r="72" spans="1:25" x14ac:dyDescent="0.2">
      <c r="A72" s="21">
        <v>2</v>
      </c>
      <c r="B72" s="78" t="s">
        <v>73</v>
      </c>
      <c r="C72" s="73">
        <v>6</v>
      </c>
      <c r="D72" s="18">
        <v>4</v>
      </c>
      <c r="E72" s="18">
        <v>1</v>
      </c>
      <c r="F72" s="18">
        <v>0</v>
      </c>
      <c r="G72" s="18">
        <v>1</v>
      </c>
      <c r="H72" s="17">
        <f t="shared" si="12"/>
        <v>14</v>
      </c>
      <c r="I72" s="18">
        <v>15</v>
      </c>
      <c r="J72" s="20">
        <v>6</v>
      </c>
      <c r="K72" s="33">
        <f t="shared" si="13"/>
        <v>9</v>
      </c>
      <c r="L72" s="101">
        <v>477</v>
      </c>
      <c r="M72" s="48">
        <v>434</v>
      </c>
      <c r="N72" s="37">
        <f t="shared" si="14"/>
        <v>43</v>
      </c>
      <c r="O72" t="s">
        <v>87</v>
      </c>
      <c r="P72" s="45">
        <f t="shared" si="15"/>
        <v>2</v>
      </c>
      <c r="Q72" s="46" t="str">
        <f t="shared" si="15"/>
        <v>Visconti</v>
      </c>
      <c r="R72" s="46">
        <f t="shared" si="15"/>
        <v>6</v>
      </c>
      <c r="S72" s="46">
        <f t="shared" si="15"/>
        <v>4</v>
      </c>
      <c r="T72" s="46">
        <f t="shared" si="15"/>
        <v>1</v>
      </c>
      <c r="U72" s="46">
        <f t="shared" si="15"/>
        <v>0</v>
      </c>
      <c r="V72" s="46">
        <f t="shared" si="15"/>
        <v>1</v>
      </c>
      <c r="W72" s="46">
        <f t="shared" si="16"/>
        <v>15</v>
      </c>
      <c r="X72" s="46">
        <f t="shared" si="16"/>
        <v>6</v>
      </c>
      <c r="Y72" s="47">
        <f t="shared" si="17"/>
        <v>14</v>
      </c>
    </row>
    <row r="73" spans="1:25" x14ac:dyDescent="0.2">
      <c r="A73" s="34">
        <v>3</v>
      </c>
      <c r="B73" s="54" t="s">
        <v>75</v>
      </c>
      <c r="C73" s="146">
        <v>5</v>
      </c>
      <c r="D73" s="26">
        <v>3</v>
      </c>
      <c r="E73" s="26">
        <v>0</v>
      </c>
      <c r="F73" s="26">
        <v>0</v>
      </c>
      <c r="G73" s="26">
        <v>2</v>
      </c>
      <c r="H73" s="17">
        <f t="shared" si="12"/>
        <v>9</v>
      </c>
      <c r="I73" s="26">
        <v>10</v>
      </c>
      <c r="J73" s="55">
        <v>6</v>
      </c>
      <c r="K73" s="33">
        <f t="shared" si="13"/>
        <v>4</v>
      </c>
      <c r="L73" s="27">
        <v>353</v>
      </c>
      <c r="M73" s="49">
        <v>338</v>
      </c>
      <c r="N73" s="37">
        <f t="shared" si="14"/>
        <v>15</v>
      </c>
      <c r="O73" t="s">
        <v>87</v>
      </c>
      <c r="P73" s="45">
        <f t="shared" si="15"/>
        <v>3</v>
      </c>
      <c r="Q73" s="44" t="str">
        <f t="shared" si="15"/>
        <v>RVW Waregem</v>
      </c>
      <c r="R73" s="46">
        <f t="shared" si="15"/>
        <v>5</v>
      </c>
      <c r="S73" s="46">
        <f t="shared" si="15"/>
        <v>3</v>
      </c>
      <c r="T73" s="46">
        <f t="shared" si="15"/>
        <v>0</v>
      </c>
      <c r="U73" s="46">
        <f t="shared" si="15"/>
        <v>0</v>
      </c>
      <c r="V73" s="46">
        <f t="shared" si="15"/>
        <v>2</v>
      </c>
      <c r="W73" s="46">
        <f t="shared" si="16"/>
        <v>10</v>
      </c>
      <c r="X73" s="46">
        <f t="shared" si="16"/>
        <v>6</v>
      </c>
      <c r="Y73" s="47">
        <f t="shared" si="17"/>
        <v>9</v>
      </c>
    </row>
    <row r="74" spans="1:25" x14ac:dyDescent="0.2">
      <c r="A74" s="21">
        <v>4</v>
      </c>
      <c r="B74" s="77" t="s">
        <v>76</v>
      </c>
      <c r="C74" s="99">
        <v>5</v>
      </c>
      <c r="D74" s="72">
        <v>1</v>
      </c>
      <c r="E74" s="22">
        <v>1</v>
      </c>
      <c r="F74" s="22">
        <v>0</v>
      </c>
      <c r="G74" s="22">
        <v>3</v>
      </c>
      <c r="H74" s="17">
        <f t="shared" si="12"/>
        <v>5</v>
      </c>
      <c r="I74" s="22">
        <v>7</v>
      </c>
      <c r="J74" s="32">
        <v>12</v>
      </c>
      <c r="K74" s="33">
        <f t="shared" si="13"/>
        <v>-5</v>
      </c>
      <c r="L74" s="59">
        <v>404</v>
      </c>
      <c r="M74" s="50">
        <v>399</v>
      </c>
      <c r="N74" s="37">
        <f t="shared" si="14"/>
        <v>5</v>
      </c>
      <c r="O74" s="148" t="s">
        <v>87</v>
      </c>
      <c r="P74" s="45">
        <f t="shared" si="15"/>
        <v>4</v>
      </c>
      <c r="Q74" s="46" t="str">
        <f t="shared" si="15"/>
        <v>Casa Mundo</v>
      </c>
      <c r="R74" s="46">
        <f t="shared" si="15"/>
        <v>5</v>
      </c>
      <c r="S74" s="46">
        <f t="shared" si="15"/>
        <v>1</v>
      </c>
      <c r="T74" s="46">
        <f t="shared" si="15"/>
        <v>1</v>
      </c>
      <c r="U74" s="46">
        <f t="shared" si="15"/>
        <v>0</v>
      </c>
      <c r="V74" s="46">
        <f t="shared" si="15"/>
        <v>3</v>
      </c>
      <c r="W74" s="46">
        <f t="shared" si="16"/>
        <v>7</v>
      </c>
      <c r="X74" s="46">
        <f t="shared" si="16"/>
        <v>12</v>
      </c>
      <c r="Y74" s="47">
        <f t="shared" si="17"/>
        <v>5</v>
      </c>
    </row>
    <row r="75" spans="1:25" x14ac:dyDescent="0.2">
      <c r="A75" s="34">
        <v>5</v>
      </c>
      <c r="B75" s="68" t="s">
        <v>46</v>
      </c>
      <c r="C75" s="128">
        <v>5</v>
      </c>
      <c r="D75" s="16">
        <v>1</v>
      </c>
      <c r="E75" s="16">
        <v>0</v>
      </c>
      <c r="F75" s="16">
        <v>1</v>
      </c>
      <c r="G75" s="16">
        <v>3</v>
      </c>
      <c r="H75" s="17">
        <f t="shared" si="12"/>
        <v>4</v>
      </c>
      <c r="I75" s="16">
        <v>6</v>
      </c>
      <c r="J75" s="30">
        <v>13</v>
      </c>
      <c r="K75" s="33">
        <f t="shared" si="13"/>
        <v>-7</v>
      </c>
      <c r="L75" s="27">
        <v>392</v>
      </c>
      <c r="M75" s="49">
        <v>418</v>
      </c>
      <c r="N75" s="37">
        <f t="shared" si="14"/>
        <v>-26</v>
      </c>
      <c r="O75" s="79" t="s">
        <v>87</v>
      </c>
      <c r="P75" s="43">
        <f t="shared" si="15"/>
        <v>5</v>
      </c>
      <c r="Q75" s="44" t="str">
        <f t="shared" si="15"/>
        <v>Amigo</v>
      </c>
      <c r="R75" s="44">
        <f t="shared" si="15"/>
        <v>5</v>
      </c>
      <c r="S75" s="44">
        <f t="shared" si="15"/>
        <v>1</v>
      </c>
      <c r="T75" s="44">
        <f t="shared" si="15"/>
        <v>0</v>
      </c>
      <c r="U75" s="44">
        <f t="shared" si="15"/>
        <v>1</v>
      </c>
      <c r="V75" s="44">
        <f t="shared" si="15"/>
        <v>3</v>
      </c>
      <c r="W75" s="44">
        <f t="shared" si="16"/>
        <v>6</v>
      </c>
      <c r="X75" s="44">
        <f t="shared" si="16"/>
        <v>13</v>
      </c>
      <c r="Y75" s="39">
        <f t="shared" si="17"/>
        <v>4</v>
      </c>
    </row>
    <row r="76" spans="1:25" x14ac:dyDescent="0.2">
      <c r="A76" s="21">
        <v>6</v>
      </c>
      <c r="B76" s="54" t="s">
        <v>77</v>
      </c>
      <c r="C76" s="97">
        <v>4</v>
      </c>
      <c r="D76" s="112">
        <v>0</v>
      </c>
      <c r="E76" s="16">
        <v>0</v>
      </c>
      <c r="F76" s="16">
        <v>1</v>
      </c>
      <c r="G76" s="16">
        <v>3</v>
      </c>
      <c r="H76" s="17">
        <f t="shared" si="12"/>
        <v>1</v>
      </c>
      <c r="I76" s="16">
        <v>3</v>
      </c>
      <c r="J76" s="30">
        <v>12</v>
      </c>
      <c r="K76" s="33">
        <f t="shared" si="13"/>
        <v>-9</v>
      </c>
      <c r="L76" s="50">
        <v>260</v>
      </c>
      <c r="M76" s="49">
        <v>347</v>
      </c>
      <c r="N76" s="37">
        <f t="shared" si="14"/>
        <v>-87</v>
      </c>
      <c r="O76" t="s">
        <v>87</v>
      </c>
      <c r="P76" s="43">
        <f t="shared" si="15"/>
        <v>6</v>
      </c>
      <c r="Q76" s="46" t="str">
        <f t="shared" si="15"/>
        <v>Vlamvo</v>
      </c>
      <c r="R76" s="44">
        <f t="shared" si="15"/>
        <v>4</v>
      </c>
      <c r="S76" s="44">
        <f t="shared" si="15"/>
        <v>0</v>
      </c>
      <c r="T76" s="44">
        <f t="shared" si="15"/>
        <v>0</v>
      </c>
      <c r="U76" s="44">
        <f t="shared" si="15"/>
        <v>1</v>
      </c>
      <c r="V76" s="44">
        <f t="shared" si="15"/>
        <v>3</v>
      </c>
      <c r="W76" s="44">
        <f t="shared" si="16"/>
        <v>3</v>
      </c>
      <c r="X76" s="44">
        <f t="shared" si="16"/>
        <v>12</v>
      </c>
      <c r="Y76" s="39">
        <f t="shared" si="17"/>
        <v>1</v>
      </c>
    </row>
    <row r="77" spans="1:25" x14ac:dyDescent="0.2">
      <c r="A77" s="34">
        <v>7</v>
      </c>
      <c r="B77" s="63" t="s">
        <v>79</v>
      </c>
      <c r="C77" s="128">
        <v>3</v>
      </c>
      <c r="D77" s="112">
        <v>0</v>
      </c>
      <c r="E77" s="123">
        <v>0</v>
      </c>
      <c r="F77" s="16">
        <v>0</v>
      </c>
      <c r="G77" s="16">
        <v>3</v>
      </c>
      <c r="H77" s="17">
        <f t="shared" si="12"/>
        <v>0</v>
      </c>
      <c r="I77" s="16">
        <v>2</v>
      </c>
      <c r="J77" s="31">
        <v>9</v>
      </c>
      <c r="K77" s="33">
        <f t="shared" si="13"/>
        <v>-7</v>
      </c>
      <c r="L77" s="49">
        <v>188</v>
      </c>
      <c r="M77" s="49">
        <v>266</v>
      </c>
      <c r="N77" s="37">
        <f t="shared" si="14"/>
        <v>-78</v>
      </c>
      <c r="O77" s="79" t="s">
        <v>87</v>
      </c>
      <c r="P77" s="43">
        <f>A77</f>
        <v>7</v>
      </c>
      <c r="Q77" s="44" t="str">
        <f>B77</f>
        <v>Picanol VT</v>
      </c>
      <c r="R77" s="44">
        <f t="shared" si="15"/>
        <v>3</v>
      </c>
      <c r="S77" s="44">
        <f t="shared" si="15"/>
        <v>0</v>
      </c>
      <c r="T77" s="44">
        <f t="shared" si="15"/>
        <v>0</v>
      </c>
      <c r="U77" s="44">
        <f t="shared" si="15"/>
        <v>0</v>
      </c>
      <c r="V77" s="44">
        <f t="shared" si="15"/>
        <v>3</v>
      </c>
      <c r="W77" s="44">
        <f t="shared" si="16"/>
        <v>2</v>
      </c>
      <c r="X77" s="44">
        <f t="shared" si="16"/>
        <v>9</v>
      </c>
      <c r="Y77" s="39">
        <f t="shared" si="17"/>
        <v>0</v>
      </c>
    </row>
    <row r="78" spans="1:25" x14ac:dyDescent="0.2">
      <c r="A78" s="53"/>
      <c r="B78" s="89"/>
      <c r="C78" s="90"/>
      <c r="D78" s="91"/>
      <c r="E78" s="92"/>
      <c r="F78" s="92"/>
      <c r="G78" s="92"/>
      <c r="H78" s="92"/>
      <c r="I78" s="92"/>
      <c r="J78" s="52"/>
      <c r="K78" s="52"/>
      <c r="L78" s="90"/>
      <c r="M78" s="93"/>
      <c r="N78" s="94"/>
      <c r="P78" s="2"/>
      <c r="Q78" s="2"/>
      <c r="R78" s="2"/>
      <c r="S78" s="2"/>
      <c r="T78" s="2"/>
      <c r="U78" s="2"/>
      <c r="V78" s="2"/>
      <c r="W78" s="2"/>
      <c r="X78" s="2"/>
    </row>
    <row r="79" spans="1:25" x14ac:dyDescent="0.2">
      <c r="A79" s="2"/>
      <c r="B79" s="62"/>
      <c r="C79" s="64"/>
      <c r="D79" s="60"/>
      <c r="E79" s="58"/>
      <c r="F79" s="58"/>
      <c r="G79" s="58"/>
      <c r="H79" s="58"/>
      <c r="I79" s="58"/>
      <c r="J79" s="51"/>
      <c r="K79" s="51"/>
      <c r="L79" s="64"/>
      <c r="M79" s="60"/>
      <c r="P79" s="2"/>
      <c r="Q79" s="2"/>
      <c r="R79" s="2"/>
      <c r="S79" s="2"/>
      <c r="T79" s="2"/>
      <c r="U79" s="2"/>
      <c r="V79" s="2"/>
      <c r="W79" s="2"/>
      <c r="X79" s="2"/>
    </row>
    <row r="80" spans="1:25" x14ac:dyDescent="0.2">
      <c r="A80" s="2"/>
      <c r="B80" s="2"/>
      <c r="C80" s="109"/>
      <c r="D80" s="64" t="s">
        <v>139</v>
      </c>
      <c r="E80" s="58"/>
      <c r="F80" s="58"/>
      <c r="G80" s="58"/>
      <c r="H80" s="58"/>
      <c r="I80" s="58"/>
      <c r="J80" s="51"/>
      <c r="K80" s="51"/>
      <c r="L80" s="66"/>
      <c r="M80" s="57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">
      <c r="A81" s="2"/>
      <c r="B81" s="2"/>
      <c r="C81" s="110"/>
      <c r="D81" s="149" t="s">
        <v>230</v>
      </c>
      <c r="E81" s="58"/>
      <c r="F81" s="58"/>
      <c r="G81" s="58"/>
      <c r="H81" s="58"/>
      <c r="I81" s="58"/>
      <c r="J81" s="51"/>
      <c r="K81" s="51"/>
      <c r="L81" s="51"/>
      <c r="M81" s="51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">
      <c r="C82" s="138"/>
      <c r="D82" s="149" t="s">
        <v>229</v>
      </c>
    </row>
    <row r="83" spans="1:24" x14ac:dyDescent="0.2">
      <c r="C83" s="147"/>
      <c r="D83" s="64" t="s">
        <v>214</v>
      </c>
    </row>
  </sheetData>
  <sortState ref="B15:N22">
    <sortCondition descending="1" ref="H15:H22"/>
    <sortCondition descending="1" ref="K15:K22"/>
    <sortCondition descending="1" ref="N15:N22"/>
  </sortState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Y85"/>
  <sheetViews>
    <sheetView topLeftCell="B52" workbookViewId="0">
      <selection activeCell="M6" sqref="M6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29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43164</v>
      </c>
      <c r="C5" s="75" t="s">
        <v>53</v>
      </c>
      <c r="D5" s="76" t="s">
        <v>43</v>
      </c>
      <c r="E5" s="75" t="s">
        <v>60</v>
      </c>
      <c r="F5" s="126" t="s">
        <v>130</v>
      </c>
      <c r="G5" s="9" t="s">
        <v>111</v>
      </c>
      <c r="H5" s="38"/>
      <c r="I5" s="38"/>
      <c r="J5" s="38"/>
      <c r="K5" s="38"/>
      <c r="L5" s="38"/>
      <c r="M5" s="150" t="s">
        <v>299</v>
      </c>
    </row>
    <row r="6" spans="1:25" ht="18" x14ac:dyDescent="0.25">
      <c r="A6" s="11" t="s">
        <v>55</v>
      </c>
      <c r="B6" s="11">
        <v>43165</v>
      </c>
      <c r="C6" s="9" t="s">
        <v>56</v>
      </c>
      <c r="D6" s="76" t="s">
        <v>58</v>
      </c>
      <c r="E6" s="9" t="s">
        <v>57</v>
      </c>
      <c r="F6" s="111" t="s">
        <v>263</v>
      </c>
      <c r="G6" s="65" t="s">
        <v>264</v>
      </c>
      <c r="H6" s="38"/>
      <c r="I6" s="38"/>
      <c r="J6" s="38"/>
      <c r="K6" s="38"/>
      <c r="L6" s="38"/>
      <c r="M6" s="150" t="s">
        <v>252</v>
      </c>
    </row>
    <row r="7" spans="1:25" ht="18" x14ac:dyDescent="0.25">
      <c r="A7" s="11" t="s">
        <v>62</v>
      </c>
      <c r="B7" s="11">
        <v>43166</v>
      </c>
      <c r="C7" s="9" t="s">
        <v>53</v>
      </c>
      <c r="D7" s="76" t="s">
        <v>44</v>
      </c>
      <c r="E7" s="9" t="s">
        <v>54</v>
      </c>
      <c r="F7" s="70" t="s">
        <v>80</v>
      </c>
      <c r="G7" s="65" t="s">
        <v>122</v>
      </c>
      <c r="H7" s="38" t="s">
        <v>151</v>
      </c>
      <c r="I7" s="38" t="s">
        <v>151</v>
      </c>
      <c r="J7" s="38"/>
      <c r="K7" s="38"/>
      <c r="L7" s="38" t="s">
        <v>247</v>
      </c>
      <c r="M7" s="67"/>
    </row>
    <row r="8" spans="1:25" ht="18" x14ac:dyDescent="0.25">
      <c r="A8" s="11" t="s">
        <v>59</v>
      </c>
      <c r="B8" s="11">
        <v>43167</v>
      </c>
      <c r="C8" s="9" t="s">
        <v>56</v>
      </c>
      <c r="D8" s="15" t="s">
        <v>47</v>
      </c>
      <c r="E8" s="9" t="s">
        <v>61</v>
      </c>
      <c r="F8" s="70" t="s">
        <v>88</v>
      </c>
      <c r="G8" s="65" t="s">
        <v>84</v>
      </c>
      <c r="H8" s="38" t="s">
        <v>90</v>
      </c>
      <c r="I8" s="38" t="s">
        <v>109</v>
      </c>
      <c r="J8" s="38" t="s">
        <v>137</v>
      </c>
      <c r="K8" s="38"/>
      <c r="L8" s="38" t="s">
        <v>246</v>
      </c>
      <c r="M8" s="67"/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43</v>
      </c>
      <c r="C15" s="152">
        <v>7</v>
      </c>
      <c r="D15" s="28">
        <v>6</v>
      </c>
      <c r="E15" s="28">
        <v>0</v>
      </c>
      <c r="F15" s="28">
        <v>1</v>
      </c>
      <c r="G15" s="28">
        <v>0</v>
      </c>
      <c r="H15" s="17">
        <f t="shared" ref="H15:H22" si="0">(D15*3)+(E15*2)+(F15*1)</f>
        <v>19</v>
      </c>
      <c r="I15" s="28">
        <v>20</v>
      </c>
      <c r="J15" s="29">
        <v>4</v>
      </c>
      <c r="K15" s="33">
        <f t="shared" ref="K15:K22" si="1">I15-J15</f>
        <v>16</v>
      </c>
      <c r="L15" s="137">
        <v>588</v>
      </c>
      <c r="M15" s="49">
        <v>420</v>
      </c>
      <c r="N15" s="37">
        <f t="shared" ref="N15:N22" si="2">L15-M15</f>
        <v>168</v>
      </c>
      <c r="P15" s="43">
        <f t="shared" ref="P15:V22" si="3">A15</f>
        <v>1</v>
      </c>
      <c r="Q15" s="44" t="str">
        <f t="shared" si="3"/>
        <v>De Cracks</v>
      </c>
      <c r="R15" s="44">
        <f t="shared" si="3"/>
        <v>7</v>
      </c>
      <c r="S15" s="44">
        <f t="shared" si="3"/>
        <v>6</v>
      </c>
      <c r="T15" s="44">
        <f t="shared" si="3"/>
        <v>0</v>
      </c>
      <c r="U15" s="44">
        <f t="shared" si="3"/>
        <v>1</v>
      </c>
      <c r="V15" s="44">
        <f t="shared" si="3"/>
        <v>0</v>
      </c>
      <c r="W15" s="44">
        <f t="shared" ref="W15:X22" si="4">I15</f>
        <v>20</v>
      </c>
      <c r="X15" s="44">
        <f t="shared" si="4"/>
        <v>4</v>
      </c>
      <c r="Y15" s="39">
        <f t="shared" ref="Y15:Y22" si="5">H15</f>
        <v>19</v>
      </c>
    </row>
    <row r="16" spans="1:25" x14ac:dyDescent="0.2">
      <c r="A16" s="21">
        <v>2</v>
      </c>
      <c r="B16" s="54" t="s">
        <v>44</v>
      </c>
      <c r="C16" s="73">
        <v>8</v>
      </c>
      <c r="D16" s="18">
        <v>6</v>
      </c>
      <c r="E16" s="18">
        <v>0</v>
      </c>
      <c r="F16" s="18">
        <v>0</v>
      </c>
      <c r="G16" s="18">
        <v>2</v>
      </c>
      <c r="H16" s="17">
        <f t="shared" si="0"/>
        <v>18</v>
      </c>
      <c r="I16" s="18">
        <v>18</v>
      </c>
      <c r="J16" s="20">
        <v>7</v>
      </c>
      <c r="K16" s="33">
        <f t="shared" si="1"/>
        <v>11</v>
      </c>
      <c r="L16" s="71">
        <v>535</v>
      </c>
      <c r="M16" s="48">
        <v>461</v>
      </c>
      <c r="N16" s="37">
        <f t="shared" si="2"/>
        <v>74</v>
      </c>
      <c r="P16" s="45">
        <f t="shared" si="3"/>
        <v>2</v>
      </c>
      <c r="Q16" s="46" t="str">
        <f t="shared" si="3"/>
        <v>Rookies</v>
      </c>
      <c r="R16" s="46">
        <f t="shared" si="3"/>
        <v>8</v>
      </c>
      <c r="S16" s="46">
        <f t="shared" si="3"/>
        <v>6</v>
      </c>
      <c r="T16" s="46">
        <f t="shared" si="3"/>
        <v>0</v>
      </c>
      <c r="U16" s="46">
        <f t="shared" si="3"/>
        <v>0</v>
      </c>
      <c r="V16" s="46">
        <f t="shared" si="3"/>
        <v>2</v>
      </c>
      <c r="W16" s="46">
        <f t="shared" si="4"/>
        <v>18</v>
      </c>
      <c r="X16" s="46">
        <f t="shared" si="4"/>
        <v>7</v>
      </c>
      <c r="Y16" s="47">
        <f t="shared" si="5"/>
        <v>18</v>
      </c>
    </row>
    <row r="17" spans="1:25" x14ac:dyDescent="0.2">
      <c r="A17" s="34">
        <v>3</v>
      </c>
      <c r="B17" s="54" t="s">
        <v>57</v>
      </c>
      <c r="C17" s="124">
        <v>7</v>
      </c>
      <c r="D17" s="26">
        <v>4</v>
      </c>
      <c r="E17" s="26">
        <v>1</v>
      </c>
      <c r="F17" s="26">
        <v>0</v>
      </c>
      <c r="G17" s="26">
        <v>2</v>
      </c>
      <c r="H17" s="17">
        <f t="shared" si="0"/>
        <v>14</v>
      </c>
      <c r="I17" s="26">
        <v>17</v>
      </c>
      <c r="J17" s="55">
        <v>10</v>
      </c>
      <c r="K17" s="33">
        <f t="shared" si="1"/>
        <v>7</v>
      </c>
      <c r="L17" s="27">
        <v>501</v>
      </c>
      <c r="M17" s="49">
        <v>343</v>
      </c>
      <c r="N17" s="37">
        <f t="shared" si="2"/>
        <v>158</v>
      </c>
      <c r="P17" s="45">
        <f t="shared" si="3"/>
        <v>3</v>
      </c>
      <c r="Q17" s="44" t="str">
        <f t="shared" si="3"/>
        <v>De Blauwers</v>
      </c>
      <c r="R17" s="46">
        <f t="shared" si="3"/>
        <v>7</v>
      </c>
      <c r="S17" s="46">
        <f t="shared" si="3"/>
        <v>4</v>
      </c>
      <c r="T17" s="46">
        <f t="shared" si="3"/>
        <v>1</v>
      </c>
      <c r="U17" s="46">
        <f t="shared" si="3"/>
        <v>0</v>
      </c>
      <c r="V17" s="46">
        <f t="shared" si="3"/>
        <v>2</v>
      </c>
      <c r="W17" s="46">
        <f t="shared" si="4"/>
        <v>17</v>
      </c>
      <c r="X17" s="46">
        <f t="shared" si="4"/>
        <v>10</v>
      </c>
      <c r="Y17" s="47">
        <f t="shared" si="5"/>
        <v>14</v>
      </c>
    </row>
    <row r="18" spans="1:25" x14ac:dyDescent="0.2">
      <c r="A18" s="21">
        <v>4</v>
      </c>
      <c r="B18" s="77" t="s">
        <v>47</v>
      </c>
      <c r="C18" s="72">
        <v>8</v>
      </c>
      <c r="D18" s="22">
        <v>4</v>
      </c>
      <c r="E18" s="22">
        <v>0</v>
      </c>
      <c r="F18" s="22">
        <v>1</v>
      </c>
      <c r="G18" s="22">
        <v>3</v>
      </c>
      <c r="H18" s="17">
        <f t="shared" si="0"/>
        <v>13</v>
      </c>
      <c r="I18" s="22">
        <v>15</v>
      </c>
      <c r="J18" s="32">
        <v>15</v>
      </c>
      <c r="K18" s="33">
        <f t="shared" si="1"/>
        <v>0</v>
      </c>
      <c r="L18" s="105">
        <v>544</v>
      </c>
      <c r="M18" s="50">
        <v>545</v>
      </c>
      <c r="N18" s="37">
        <f t="shared" si="2"/>
        <v>-1</v>
      </c>
      <c r="P18" s="45">
        <f t="shared" si="3"/>
        <v>4</v>
      </c>
      <c r="Q18" s="46" t="str">
        <f t="shared" si="3"/>
        <v>TMS Avelgem</v>
      </c>
      <c r="R18" s="46">
        <f t="shared" si="3"/>
        <v>8</v>
      </c>
      <c r="S18" s="46">
        <f t="shared" si="3"/>
        <v>4</v>
      </c>
      <c r="T18" s="46">
        <f t="shared" si="3"/>
        <v>0</v>
      </c>
      <c r="U18" s="46">
        <f t="shared" si="3"/>
        <v>1</v>
      </c>
      <c r="V18" s="46">
        <f t="shared" si="3"/>
        <v>3</v>
      </c>
      <c r="W18" s="46">
        <f t="shared" si="4"/>
        <v>15</v>
      </c>
      <c r="X18" s="46">
        <f t="shared" si="4"/>
        <v>15</v>
      </c>
      <c r="Y18" s="47">
        <f t="shared" si="5"/>
        <v>13</v>
      </c>
    </row>
    <row r="19" spans="1:25" x14ac:dyDescent="0.2">
      <c r="A19" s="34">
        <v>5</v>
      </c>
      <c r="B19" s="118" t="s">
        <v>54</v>
      </c>
      <c r="C19" s="123">
        <v>7</v>
      </c>
      <c r="D19" s="56">
        <v>3</v>
      </c>
      <c r="E19" s="16">
        <v>0</v>
      </c>
      <c r="F19" s="16">
        <v>0</v>
      </c>
      <c r="G19" s="16">
        <v>4</v>
      </c>
      <c r="H19" s="17">
        <f t="shared" si="0"/>
        <v>9</v>
      </c>
      <c r="I19" s="16">
        <v>9</v>
      </c>
      <c r="J19" s="30">
        <v>12</v>
      </c>
      <c r="K19" s="33">
        <f t="shared" si="1"/>
        <v>-3</v>
      </c>
      <c r="L19" s="27">
        <v>397</v>
      </c>
      <c r="M19" s="49">
        <v>468</v>
      </c>
      <c r="N19" s="37">
        <f t="shared" si="2"/>
        <v>-71</v>
      </c>
      <c r="P19" s="43">
        <f t="shared" si="3"/>
        <v>5</v>
      </c>
      <c r="Q19" s="44" t="str">
        <f t="shared" si="3"/>
        <v>VTKaduk</v>
      </c>
      <c r="R19" s="44">
        <f t="shared" si="3"/>
        <v>7</v>
      </c>
      <c r="S19" s="44">
        <f t="shared" si="3"/>
        <v>3</v>
      </c>
      <c r="T19" s="44">
        <f t="shared" si="3"/>
        <v>0</v>
      </c>
      <c r="U19" s="44">
        <f t="shared" si="3"/>
        <v>0</v>
      </c>
      <c r="V19" s="44">
        <f t="shared" si="3"/>
        <v>4</v>
      </c>
      <c r="W19" s="44">
        <f t="shared" si="4"/>
        <v>9</v>
      </c>
      <c r="X19" s="44">
        <f t="shared" si="4"/>
        <v>12</v>
      </c>
      <c r="Y19" s="39">
        <f t="shared" si="5"/>
        <v>9</v>
      </c>
    </row>
    <row r="20" spans="1:25" x14ac:dyDescent="0.2">
      <c r="A20" s="21">
        <v>6</v>
      </c>
      <c r="B20" s="54" t="s">
        <v>60</v>
      </c>
      <c r="C20" s="123">
        <v>6</v>
      </c>
      <c r="D20" s="128">
        <v>2</v>
      </c>
      <c r="E20" s="16">
        <v>1</v>
      </c>
      <c r="F20" s="16">
        <v>0</v>
      </c>
      <c r="G20" s="16">
        <v>3</v>
      </c>
      <c r="H20" s="17">
        <f t="shared" si="0"/>
        <v>8</v>
      </c>
      <c r="I20" s="16">
        <v>11</v>
      </c>
      <c r="J20" s="30">
        <v>13</v>
      </c>
      <c r="K20" s="33">
        <f t="shared" si="1"/>
        <v>-2</v>
      </c>
      <c r="L20" s="100">
        <v>473</v>
      </c>
      <c r="M20" s="49">
        <v>515</v>
      </c>
      <c r="N20" s="37">
        <f t="shared" si="2"/>
        <v>-42</v>
      </c>
      <c r="P20" s="43">
        <f t="shared" si="3"/>
        <v>6</v>
      </c>
      <c r="Q20" s="46" t="str">
        <f t="shared" si="3"/>
        <v>Wedamar</v>
      </c>
      <c r="R20" s="44">
        <f t="shared" si="3"/>
        <v>6</v>
      </c>
      <c r="S20" s="44">
        <f t="shared" si="3"/>
        <v>2</v>
      </c>
      <c r="T20" s="44">
        <f t="shared" si="3"/>
        <v>1</v>
      </c>
      <c r="U20" s="44">
        <f t="shared" si="3"/>
        <v>0</v>
      </c>
      <c r="V20" s="44">
        <f t="shared" si="3"/>
        <v>3</v>
      </c>
      <c r="W20" s="44">
        <f t="shared" si="4"/>
        <v>11</v>
      </c>
      <c r="X20" s="44">
        <f t="shared" si="4"/>
        <v>13</v>
      </c>
      <c r="Y20" s="39">
        <f t="shared" si="5"/>
        <v>8</v>
      </c>
    </row>
    <row r="21" spans="1:25" x14ac:dyDescent="0.2">
      <c r="A21" s="34">
        <v>7</v>
      </c>
      <c r="B21" s="68" t="s">
        <v>58</v>
      </c>
      <c r="C21" s="112">
        <v>7</v>
      </c>
      <c r="D21" s="16">
        <v>2</v>
      </c>
      <c r="E21" s="16">
        <v>0</v>
      </c>
      <c r="F21" s="16">
        <v>0</v>
      </c>
      <c r="G21" s="16">
        <v>5</v>
      </c>
      <c r="H21" s="17">
        <f t="shared" si="0"/>
        <v>6</v>
      </c>
      <c r="I21" s="16">
        <v>7</v>
      </c>
      <c r="J21" s="30">
        <v>17</v>
      </c>
      <c r="K21" s="33">
        <f t="shared" si="1"/>
        <v>-10</v>
      </c>
      <c r="L21" s="27">
        <v>330</v>
      </c>
      <c r="M21" s="49">
        <v>487</v>
      </c>
      <c r="N21" s="37">
        <f t="shared" si="2"/>
        <v>-157</v>
      </c>
      <c r="P21" s="43">
        <f t="shared" si="3"/>
        <v>7</v>
      </c>
      <c r="Q21" s="44" t="str">
        <f t="shared" si="3"/>
        <v>JOC Ieper</v>
      </c>
      <c r="R21" s="44">
        <f t="shared" si="3"/>
        <v>7</v>
      </c>
      <c r="S21" s="44">
        <f t="shared" si="3"/>
        <v>2</v>
      </c>
      <c r="T21" s="44">
        <f t="shared" si="3"/>
        <v>0</v>
      </c>
      <c r="U21" s="44">
        <f t="shared" si="3"/>
        <v>0</v>
      </c>
      <c r="V21" s="44">
        <f t="shared" si="3"/>
        <v>5</v>
      </c>
      <c r="W21" s="44">
        <f t="shared" si="4"/>
        <v>7</v>
      </c>
      <c r="X21" s="44">
        <f t="shared" si="4"/>
        <v>17</v>
      </c>
      <c r="Y21" s="39">
        <f t="shared" si="5"/>
        <v>6</v>
      </c>
    </row>
    <row r="22" spans="1:25" x14ac:dyDescent="0.2">
      <c r="A22" s="80">
        <v>8</v>
      </c>
      <c r="B22" s="81" t="s">
        <v>61</v>
      </c>
      <c r="C22" s="82">
        <v>8</v>
      </c>
      <c r="D22" s="82">
        <v>0</v>
      </c>
      <c r="E22" s="83">
        <v>0</v>
      </c>
      <c r="F22" s="83">
        <v>0</v>
      </c>
      <c r="G22" s="83">
        <v>8</v>
      </c>
      <c r="H22" s="84">
        <f t="shared" si="0"/>
        <v>0</v>
      </c>
      <c r="I22" s="83">
        <v>5</v>
      </c>
      <c r="J22" s="85">
        <v>24</v>
      </c>
      <c r="K22" s="86">
        <f t="shared" si="1"/>
        <v>-19</v>
      </c>
      <c r="L22" s="100">
        <v>282</v>
      </c>
      <c r="M22" s="87">
        <v>411</v>
      </c>
      <c r="N22" s="88">
        <f t="shared" si="2"/>
        <v>-129</v>
      </c>
      <c r="P22" s="43">
        <f t="shared" si="3"/>
        <v>8</v>
      </c>
      <c r="Q22" s="46" t="str">
        <f t="shared" si="3"/>
        <v>Atletico</v>
      </c>
      <c r="R22" s="44">
        <f t="shared" si="3"/>
        <v>8</v>
      </c>
      <c r="S22" s="44">
        <f t="shared" si="3"/>
        <v>0</v>
      </c>
      <c r="T22" s="44">
        <f t="shared" si="3"/>
        <v>0</v>
      </c>
      <c r="U22" s="44">
        <f t="shared" si="3"/>
        <v>0</v>
      </c>
      <c r="V22" s="44">
        <f t="shared" si="3"/>
        <v>8</v>
      </c>
      <c r="W22" s="44">
        <f t="shared" si="4"/>
        <v>5</v>
      </c>
      <c r="X22" s="44">
        <f t="shared" si="4"/>
        <v>24</v>
      </c>
      <c r="Y22" s="39">
        <f t="shared" si="5"/>
        <v>0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121"/>
      <c r="D25" s="64" t="s">
        <v>157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110"/>
      <c r="D26" s="149" t="s">
        <v>237</v>
      </c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114"/>
      <c r="D27" s="149" t="s">
        <v>238</v>
      </c>
      <c r="E27" s="58"/>
      <c r="F27" s="58"/>
      <c r="G27" s="58"/>
      <c r="H27" s="58"/>
      <c r="I27" s="58"/>
      <c r="J27" s="51"/>
      <c r="K27" s="51"/>
      <c r="L27" s="140"/>
      <c r="M27" s="51" t="s">
        <v>194</v>
      </c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66"/>
      <c r="D28" s="149"/>
      <c r="E28" s="58"/>
      <c r="F28" s="58"/>
      <c r="G28" s="58"/>
      <c r="H28" s="58"/>
      <c r="I28" s="58"/>
      <c r="J28" s="51"/>
      <c r="K28" s="51"/>
      <c r="L28" s="51"/>
      <c r="M28" s="51"/>
      <c r="P28" s="2"/>
      <c r="Q28" s="2"/>
      <c r="R28" s="2"/>
      <c r="S28" s="2"/>
      <c r="T28" s="2"/>
      <c r="U28" s="2"/>
      <c r="V28" s="2"/>
      <c r="W28" s="2"/>
      <c r="X28" s="2"/>
    </row>
    <row r="29" spans="1:25" x14ac:dyDescent="0.2">
      <c r="C29" s="74"/>
      <c r="D29" s="64"/>
    </row>
    <row r="30" spans="1:25" ht="23.25" x14ac:dyDescent="0.35">
      <c r="A30" s="23" t="s">
        <v>49</v>
      </c>
      <c r="B30" s="1"/>
      <c r="C30" s="1"/>
      <c r="D30" s="1"/>
      <c r="E30" s="1"/>
      <c r="F30" s="1"/>
      <c r="G30" s="1"/>
      <c r="H30" s="1"/>
      <c r="I30" s="1"/>
      <c r="J30" s="1"/>
    </row>
    <row r="31" spans="1: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5" ht="24" thickBot="1" x14ac:dyDescent="0.4">
      <c r="A32" s="5" t="s">
        <v>29</v>
      </c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</row>
    <row r="33" spans="1:25" ht="18" x14ac:dyDescent="0.25">
      <c r="A33" s="13" t="s">
        <v>1</v>
      </c>
      <c r="B33" s="12" t="s">
        <v>2</v>
      </c>
      <c r="C33" s="13" t="s">
        <v>3</v>
      </c>
      <c r="D33" s="12" t="s">
        <v>4</v>
      </c>
      <c r="E33" s="14" t="s">
        <v>5</v>
      </c>
      <c r="F33" s="7" t="s">
        <v>6</v>
      </c>
      <c r="G33" s="6" t="s">
        <v>7</v>
      </c>
      <c r="H33" s="6"/>
      <c r="I33" s="6"/>
      <c r="J33" s="6"/>
      <c r="K33" s="6"/>
      <c r="L33" s="6"/>
    </row>
    <row r="34" spans="1:25" ht="18" x14ac:dyDescent="0.25">
      <c r="A34" s="10" t="s">
        <v>55</v>
      </c>
      <c r="B34" s="116">
        <v>43158</v>
      </c>
      <c r="C34" s="75" t="s">
        <v>56</v>
      </c>
      <c r="D34" s="76" t="s">
        <v>70</v>
      </c>
      <c r="E34" s="75" t="s">
        <v>69</v>
      </c>
      <c r="F34" s="70" t="s">
        <v>99</v>
      </c>
      <c r="G34" s="95" t="s">
        <v>100</v>
      </c>
      <c r="H34" s="38" t="s">
        <v>100</v>
      </c>
      <c r="I34" s="38" t="s">
        <v>147</v>
      </c>
      <c r="J34" s="38"/>
      <c r="K34" s="38"/>
      <c r="L34" s="38" t="s">
        <v>220</v>
      </c>
      <c r="M34" s="67"/>
    </row>
    <row r="35" spans="1:25" ht="18" x14ac:dyDescent="0.25">
      <c r="A35" s="11" t="s">
        <v>55</v>
      </c>
      <c r="B35" s="11">
        <v>43165</v>
      </c>
      <c r="C35" s="9" t="s">
        <v>56</v>
      </c>
      <c r="D35" s="76" t="s">
        <v>42</v>
      </c>
      <c r="E35" s="9" t="s">
        <v>68</v>
      </c>
      <c r="F35" s="70" t="s">
        <v>185</v>
      </c>
      <c r="G35" s="65" t="s">
        <v>100</v>
      </c>
      <c r="H35" s="38" t="s">
        <v>177</v>
      </c>
      <c r="I35" s="38" t="s">
        <v>100</v>
      </c>
      <c r="J35" s="38" t="s">
        <v>84</v>
      </c>
      <c r="K35" s="38"/>
      <c r="L35" s="65" t="s">
        <v>245</v>
      </c>
      <c r="M35" s="67"/>
    </row>
    <row r="36" spans="1:25" ht="18" x14ac:dyDescent="0.25">
      <c r="A36" s="11" t="s">
        <v>62</v>
      </c>
      <c r="B36" s="116">
        <v>43194</v>
      </c>
      <c r="C36" s="9" t="s">
        <v>71</v>
      </c>
      <c r="D36" s="76" t="s">
        <v>67</v>
      </c>
      <c r="E36" s="9" t="s">
        <v>66</v>
      </c>
      <c r="F36" s="126" t="s">
        <v>88</v>
      </c>
      <c r="G36" s="95" t="s">
        <v>109</v>
      </c>
      <c r="H36" s="38" t="s">
        <v>122</v>
      </c>
      <c r="I36" s="38" t="s">
        <v>137</v>
      </c>
      <c r="J36" s="38" t="s">
        <v>94</v>
      </c>
      <c r="K36" s="38"/>
      <c r="L36" s="38" t="s">
        <v>286</v>
      </c>
      <c r="M36" s="150" t="s">
        <v>274</v>
      </c>
    </row>
    <row r="37" spans="1:25" ht="18" x14ac:dyDescent="0.25">
      <c r="A37" s="11" t="s">
        <v>62</v>
      </c>
      <c r="B37" s="116">
        <v>43201</v>
      </c>
      <c r="C37" s="9" t="s">
        <v>56</v>
      </c>
      <c r="D37" s="15" t="s">
        <v>64</v>
      </c>
      <c r="E37" s="9" t="s">
        <v>63</v>
      </c>
      <c r="F37" s="111" t="s">
        <v>116</v>
      </c>
      <c r="G37" s="65" t="s">
        <v>93</v>
      </c>
      <c r="H37" s="38" t="s">
        <v>108</v>
      </c>
      <c r="I37" s="38" t="s">
        <v>124</v>
      </c>
      <c r="J37" s="38" t="s">
        <v>102</v>
      </c>
      <c r="K37" s="38" t="s">
        <v>234</v>
      </c>
      <c r="L37" s="38" t="s">
        <v>285</v>
      </c>
      <c r="M37" s="150" t="s">
        <v>274</v>
      </c>
    </row>
    <row r="41" spans="1:25" ht="17.25" x14ac:dyDescent="0.25">
      <c r="A41" s="8" t="s">
        <v>50</v>
      </c>
    </row>
    <row r="43" spans="1:25" x14ac:dyDescent="0.2">
      <c r="A43" s="35"/>
      <c r="B43" s="19" t="s">
        <v>8</v>
      </c>
      <c r="C43" s="19" t="s">
        <v>9</v>
      </c>
      <c r="D43" s="19" t="s">
        <v>14</v>
      </c>
      <c r="E43" s="19" t="s">
        <v>15</v>
      </c>
      <c r="F43" s="19" t="s">
        <v>16</v>
      </c>
      <c r="G43" s="19" t="s">
        <v>17</v>
      </c>
      <c r="H43" s="25" t="s">
        <v>18</v>
      </c>
      <c r="I43" s="19" t="s">
        <v>10</v>
      </c>
      <c r="J43" s="19" t="s">
        <v>11</v>
      </c>
      <c r="K43" s="25" t="s">
        <v>20</v>
      </c>
      <c r="L43" s="19" t="s">
        <v>13</v>
      </c>
      <c r="M43" s="24" t="s">
        <v>12</v>
      </c>
      <c r="N43" s="36" t="s">
        <v>19</v>
      </c>
      <c r="P43" s="43"/>
      <c r="Q43" s="40" t="s">
        <v>8</v>
      </c>
      <c r="R43" s="40" t="s">
        <v>21</v>
      </c>
      <c r="S43" s="40" t="s">
        <v>22</v>
      </c>
      <c r="T43" s="40" t="s">
        <v>23</v>
      </c>
      <c r="U43" s="40" t="s">
        <v>24</v>
      </c>
      <c r="V43" s="41" t="s">
        <v>25</v>
      </c>
      <c r="W43" s="40" t="s">
        <v>26</v>
      </c>
      <c r="X43" s="40" t="s">
        <v>27</v>
      </c>
      <c r="Y43" s="42" t="s">
        <v>18</v>
      </c>
    </row>
    <row r="44" spans="1:25" x14ac:dyDescent="0.2">
      <c r="A44" s="34">
        <v>1</v>
      </c>
      <c r="B44" s="54" t="s">
        <v>66</v>
      </c>
      <c r="C44" s="152">
        <v>7</v>
      </c>
      <c r="D44" s="28">
        <v>5</v>
      </c>
      <c r="E44" s="28">
        <v>1</v>
      </c>
      <c r="F44" s="28">
        <v>1</v>
      </c>
      <c r="G44" s="28">
        <v>0</v>
      </c>
      <c r="H44" s="17">
        <f t="shared" ref="H44:H51" si="6">(D44*3)+(E44*2)+(F44*1)</f>
        <v>18</v>
      </c>
      <c r="I44" s="28">
        <v>20</v>
      </c>
      <c r="J44" s="29">
        <v>8</v>
      </c>
      <c r="K44" s="33">
        <f t="shared" ref="K44:K51" si="7">I44-J44</f>
        <v>12</v>
      </c>
      <c r="L44" s="143">
        <v>550</v>
      </c>
      <c r="M44" s="49">
        <v>546</v>
      </c>
      <c r="N44" s="37">
        <f t="shared" ref="N44:N51" si="8">L44-M44</f>
        <v>4</v>
      </c>
      <c r="P44" s="43">
        <f t="shared" ref="P44:V51" si="9">A44</f>
        <v>1</v>
      </c>
      <c r="Q44" s="44" t="str">
        <f t="shared" si="9"/>
        <v>VC 'n Arten Voet</v>
      </c>
      <c r="R44" s="44">
        <f t="shared" si="9"/>
        <v>7</v>
      </c>
      <c r="S44" s="44">
        <f t="shared" si="9"/>
        <v>5</v>
      </c>
      <c r="T44" s="44">
        <f t="shared" si="9"/>
        <v>1</v>
      </c>
      <c r="U44" s="44">
        <f t="shared" si="9"/>
        <v>1</v>
      </c>
      <c r="V44" s="44">
        <f t="shared" si="9"/>
        <v>0</v>
      </c>
      <c r="W44" s="44">
        <f t="shared" ref="W44:X51" si="10">I44</f>
        <v>20</v>
      </c>
      <c r="X44" s="44">
        <f t="shared" si="10"/>
        <v>8</v>
      </c>
      <c r="Y44" s="39">
        <f t="shared" ref="Y44:Y51" si="11">H44</f>
        <v>18</v>
      </c>
    </row>
    <row r="45" spans="1:25" x14ac:dyDescent="0.2">
      <c r="A45" s="21">
        <v>2</v>
      </c>
      <c r="B45" s="54" t="s">
        <v>86</v>
      </c>
      <c r="C45" s="73">
        <v>8</v>
      </c>
      <c r="D45" s="20">
        <v>2</v>
      </c>
      <c r="E45" s="18">
        <v>4</v>
      </c>
      <c r="F45" s="18">
        <v>2</v>
      </c>
      <c r="G45" s="18">
        <v>0</v>
      </c>
      <c r="H45" s="17">
        <f t="shared" si="6"/>
        <v>16</v>
      </c>
      <c r="I45" s="18">
        <v>18</v>
      </c>
      <c r="J45" s="20">
        <v>11</v>
      </c>
      <c r="K45" s="33">
        <f t="shared" si="7"/>
        <v>7</v>
      </c>
      <c r="L45" s="101">
        <v>667</v>
      </c>
      <c r="M45" s="48">
        <v>623</v>
      </c>
      <c r="N45" s="37">
        <f t="shared" si="8"/>
        <v>44</v>
      </c>
      <c r="P45" s="45">
        <f t="shared" si="9"/>
        <v>2</v>
      </c>
      <c r="Q45" s="46" t="str">
        <f t="shared" si="9"/>
        <v xml:space="preserve"> 'T@ûdoen</v>
      </c>
      <c r="R45" s="46">
        <f t="shared" si="9"/>
        <v>8</v>
      </c>
      <c r="S45" s="46">
        <f t="shared" si="9"/>
        <v>2</v>
      </c>
      <c r="T45" s="46">
        <f t="shared" si="9"/>
        <v>4</v>
      </c>
      <c r="U45" s="46">
        <f t="shared" si="9"/>
        <v>2</v>
      </c>
      <c r="V45" s="46">
        <f t="shared" si="9"/>
        <v>0</v>
      </c>
      <c r="W45" s="46">
        <f t="shared" si="10"/>
        <v>18</v>
      </c>
      <c r="X45" s="46">
        <f t="shared" si="10"/>
        <v>11</v>
      </c>
      <c r="Y45" s="47">
        <f t="shared" si="11"/>
        <v>16</v>
      </c>
    </row>
    <row r="46" spans="1:25" x14ac:dyDescent="0.2">
      <c r="A46" s="34">
        <v>3</v>
      </c>
      <c r="B46" s="54" t="s">
        <v>42</v>
      </c>
      <c r="C46" s="61">
        <v>8</v>
      </c>
      <c r="D46" s="26">
        <v>2</v>
      </c>
      <c r="E46" s="26">
        <v>3</v>
      </c>
      <c r="F46" s="26">
        <v>2</v>
      </c>
      <c r="G46" s="26">
        <v>1</v>
      </c>
      <c r="H46" s="17">
        <f t="shared" si="6"/>
        <v>14</v>
      </c>
      <c r="I46" s="26">
        <v>16</v>
      </c>
      <c r="J46" s="55">
        <v>16</v>
      </c>
      <c r="K46" s="33">
        <f t="shared" si="7"/>
        <v>0</v>
      </c>
      <c r="L46" s="49">
        <v>693</v>
      </c>
      <c r="M46" s="49">
        <v>673</v>
      </c>
      <c r="N46" s="37">
        <f t="shared" si="8"/>
        <v>20</v>
      </c>
      <c r="P46" s="45">
        <f t="shared" si="9"/>
        <v>3</v>
      </c>
      <c r="Q46" s="44" t="str">
        <f t="shared" si="9"/>
        <v>Rocos</v>
      </c>
      <c r="R46" s="46">
        <f t="shared" si="9"/>
        <v>8</v>
      </c>
      <c r="S46" s="46">
        <f t="shared" si="9"/>
        <v>2</v>
      </c>
      <c r="T46" s="46">
        <f t="shared" si="9"/>
        <v>3</v>
      </c>
      <c r="U46" s="46">
        <f t="shared" si="9"/>
        <v>2</v>
      </c>
      <c r="V46" s="46">
        <f t="shared" si="9"/>
        <v>1</v>
      </c>
      <c r="W46" s="46">
        <f t="shared" si="10"/>
        <v>16</v>
      </c>
      <c r="X46" s="46">
        <f t="shared" si="10"/>
        <v>16</v>
      </c>
      <c r="Y46" s="47">
        <f t="shared" si="11"/>
        <v>14</v>
      </c>
    </row>
    <row r="47" spans="1:25" x14ac:dyDescent="0.2">
      <c r="A47" s="21">
        <v>4</v>
      </c>
      <c r="B47" s="77" t="s">
        <v>67</v>
      </c>
      <c r="C47" s="127">
        <v>7</v>
      </c>
      <c r="D47" s="22">
        <v>3</v>
      </c>
      <c r="E47" s="22">
        <v>0</v>
      </c>
      <c r="F47" s="22">
        <v>1</v>
      </c>
      <c r="G47" s="22">
        <v>3</v>
      </c>
      <c r="H47" s="17">
        <f t="shared" si="6"/>
        <v>10</v>
      </c>
      <c r="I47" s="22">
        <v>13</v>
      </c>
      <c r="J47" s="32">
        <v>12</v>
      </c>
      <c r="K47" s="33">
        <f t="shared" si="7"/>
        <v>1</v>
      </c>
      <c r="L47" s="59">
        <v>567</v>
      </c>
      <c r="M47" s="50">
        <v>547</v>
      </c>
      <c r="N47" s="37">
        <f t="shared" si="8"/>
        <v>20</v>
      </c>
      <c r="P47" s="45">
        <f t="shared" si="9"/>
        <v>4</v>
      </c>
      <c r="Q47" s="46" t="str">
        <f t="shared" si="9"/>
        <v>Volan Anzegem</v>
      </c>
      <c r="R47" s="46">
        <f t="shared" si="9"/>
        <v>7</v>
      </c>
      <c r="S47" s="46">
        <f t="shared" si="9"/>
        <v>3</v>
      </c>
      <c r="T47" s="46">
        <f t="shared" si="9"/>
        <v>0</v>
      </c>
      <c r="U47" s="46">
        <f t="shared" si="9"/>
        <v>1</v>
      </c>
      <c r="V47" s="46">
        <f t="shared" si="9"/>
        <v>3</v>
      </c>
      <c r="W47" s="46">
        <f t="shared" si="10"/>
        <v>13</v>
      </c>
      <c r="X47" s="46">
        <f t="shared" si="10"/>
        <v>12</v>
      </c>
      <c r="Y47" s="47">
        <f t="shared" si="11"/>
        <v>10</v>
      </c>
    </row>
    <row r="48" spans="1:25" x14ac:dyDescent="0.2">
      <c r="A48" s="34">
        <v>5</v>
      </c>
      <c r="B48" s="68" t="s">
        <v>70</v>
      </c>
      <c r="C48" s="56">
        <v>8</v>
      </c>
      <c r="D48" s="16">
        <v>2</v>
      </c>
      <c r="E48" s="16">
        <v>1</v>
      </c>
      <c r="F48" s="16">
        <v>2</v>
      </c>
      <c r="G48" s="16">
        <v>3</v>
      </c>
      <c r="H48" s="17">
        <f t="shared" si="6"/>
        <v>10</v>
      </c>
      <c r="I48" s="16">
        <v>12</v>
      </c>
      <c r="J48" s="30">
        <v>15</v>
      </c>
      <c r="K48" s="33">
        <f t="shared" si="7"/>
        <v>-3</v>
      </c>
      <c r="L48" s="49">
        <v>584</v>
      </c>
      <c r="M48" s="49">
        <v>590</v>
      </c>
      <c r="N48" s="37">
        <f t="shared" si="8"/>
        <v>-6</v>
      </c>
      <c r="P48" s="43">
        <f t="shared" si="9"/>
        <v>5</v>
      </c>
      <c r="Q48" s="44" t="str">
        <f t="shared" si="9"/>
        <v>Caravanne PT</v>
      </c>
      <c r="R48" s="44">
        <f t="shared" si="9"/>
        <v>8</v>
      </c>
      <c r="S48" s="44">
        <f t="shared" si="9"/>
        <v>2</v>
      </c>
      <c r="T48" s="44">
        <f t="shared" si="9"/>
        <v>1</v>
      </c>
      <c r="U48" s="44">
        <f t="shared" si="9"/>
        <v>2</v>
      </c>
      <c r="V48" s="44">
        <f t="shared" si="9"/>
        <v>3</v>
      </c>
      <c r="W48" s="44">
        <f t="shared" si="10"/>
        <v>12</v>
      </c>
      <c r="X48" s="44">
        <f t="shared" si="10"/>
        <v>15</v>
      </c>
      <c r="Y48" s="39">
        <f t="shared" si="11"/>
        <v>10</v>
      </c>
    </row>
    <row r="49" spans="1:25" x14ac:dyDescent="0.2">
      <c r="A49" s="21">
        <v>6</v>
      </c>
      <c r="B49" s="54" t="s">
        <v>69</v>
      </c>
      <c r="C49" s="56">
        <v>8</v>
      </c>
      <c r="D49" s="56">
        <v>3</v>
      </c>
      <c r="E49" s="16">
        <v>0</v>
      </c>
      <c r="F49" s="16">
        <v>2</v>
      </c>
      <c r="G49" s="16">
        <v>3</v>
      </c>
      <c r="H49" s="17">
        <f t="shared" si="6"/>
        <v>11</v>
      </c>
      <c r="I49" s="16">
        <v>15</v>
      </c>
      <c r="J49" s="30">
        <v>15</v>
      </c>
      <c r="K49" s="33">
        <f t="shared" si="7"/>
        <v>0</v>
      </c>
      <c r="L49" s="100">
        <v>666</v>
      </c>
      <c r="M49" s="49">
        <v>670</v>
      </c>
      <c r="N49" s="37">
        <f t="shared" si="8"/>
        <v>-4</v>
      </c>
      <c r="P49" s="43">
        <f t="shared" si="9"/>
        <v>6</v>
      </c>
      <c r="Q49" s="46" t="str">
        <f t="shared" si="9"/>
        <v>Kocherke</v>
      </c>
      <c r="R49" s="44">
        <f t="shared" si="9"/>
        <v>8</v>
      </c>
      <c r="S49" s="44">
        <f t="shared" si="9"/>
        <v>3</v>
      </c>
      <c r="T49" s="44">
        <f t="shared" si="9"/>
        <v>0</v>
      </c>
      <c r="U49" s="44">
        <f t="shared" si="9"/>
        <v>2</v>
      </c>
      <c r="V49" s="44">
        <f t="shared" si="9"/>
        <v>3</v>
      </c>
      <c r="W49" s="44">
        <f t="shared" si="10"/>
        <v>15</v>
      </c>
      <c r="X49" s="44">
        <f t="shared" si="10"/>
        <v>15</v>
      </c>
      <c r="Y49" s="39">
        <f t="shared" si="11"/>
        <v>11</v>
      </c>
    </row>
    <row r="50" spans="1:25" x14ac:dyDescent="0.2">
      <c r="A50" s="34">
        <v>7</v>
      </c>
      <c r="B50" s="118" t="s">
        <v>63</v>
      </c>
      <c r="C50" s="112">
        <v>7</v>
      </c>
      <c r="D50" s="16">
        <v>1</v>
      </c>
      <c r="E50" s="16">
        <v>1</v>
      </c>
      <c r="F50" s="16">
        <v>1</v>
      </c>
      <c r="G50" s="16">
        <v>4</v>
      </c>
      <c r="H50" s="17">
        <f t="shared" si="6"/>
        <v>6</v>
      </c>
      <c r="I50" s="16">
        <v>9</v>
      </c>
      <c r="J50" s="30">
        <v>16</v>
      </c>
      <c r="K50" s="33">
        <f t="shared" si="7"/>
        <v>-7</v>
      </c>
      <c r="L50" s="27">
        <v>555</v>
      </c>
      <c r="M50" s="49">
        <v>565</v>
      </c>
      <c r="N50" s="37">
        <f t="shared" si="8"/>
        <v>-10</v>
      </c>
      <c r="P50" s="43">
        <f t="shared" si="9"/>
        <v>7</v>
      </c>
      <c r="Q50" s="44" t="str">
        <f t="shared" si="9"/>
        <v>BNP Par. Fortis</v>
      </c>
      <c r="R50" s="44">
        <f t="shared" si="9"/>
        <v>7</v>
      </c>
      <c r="S50" s="44">
        <f t="shared" si="9"/>
        <v>1</v>
      </c>
      <c r="T50" s="44">
        <f t="shared" si="9"/>
        <v>1</v>
      </c>
      <c r="U50" s="44">
        <f t="shared" si="9"/>
        <v>1</v>
      </c>
      <c r="V50" s="44">
        <f t="shared" si="9"/>
        <v>4</v>
      </c>
      <c r="W50" s="44">
        <f t="shared" si="10"/>
        <v>9</v>
      </c>
      <c r="X50" s="44">
        <f t="shared" si="10"/>
        <v>16</v>
      </c>
      <c r="Y50" s="39">
        <f t="shared" si="11"/>
        <v>6</v>
      </c>
    </row>
    <row r="51" spans="1:25" x14ac:dyDescent="0.2">
      <c r="A51" s="21">
        <v>8</v>
      </c>
      <c r="B51" s="54" t="s">
        <v>64</v>
      </c>
      <c r="C51" s="112">
        <v>7</v>
      </c>
      <c r="D51" s="16">
        <v>1</v>
      </c>
      <c r="E51" s="16">
        <v>1</v>
      </c>
      <c r="F51" s="16">
        <v>0</v>
      </c>
      <c r="G51" s="16">
        <v>5</v>
      </c>
      <c r="H51" s="17">
        <f t="shared" si="6"/>
        <v>5</v>
      </c>
      <c r="I51" s="16">
        <v>7</v>
      </c>
      <c r="J51" s="30">
        <v>17</v>
      </c>
      <c r="K51" s="33">
        <f t="shared" si="7"/>
        <v>-10</v>
      </c>
      <c r="L51" s="144">
        <v>411</v>
      </c>
      <c r="M51" s="49">
        <v>479</v>
      </c>
      <c r="N51" s="37">
        <f t="shared" si="8"/>
        <v>-68</v>
      </c>
      <c r="P51" s="43">
        <f t="shared" si="9"/>
        <v>8</v>
      </c>
      <c r="Q51" s="46" t="str">
        <f t="shared" si="9"/>
        <v>Aalbeke</v>
      </c>
      <c r="R51" s="44">
        <f t="shared" si="9"/>
        <v>7</v>
      </c>
      <c r="S51" s="44">
        <f t="shared" si="9"/>
        <v>1</v>
      </c>
      <c r="T51" s="44">
        <f t="shared" si="9"/>
        <v>1</v>
      </c>
      <c r="U51" s="44">
        <f t="shared" si="9"/>
        <v>0</v>
      </c>
      <c r="V51" s="44">
        <f t="shared" si="9"/>
        <v>5</v>
      </c>
      <c r="W51" s="44">
        <f t="shared" si="10"/>
        <v>7</v>
      </c>
      <c r="X51" s="44">
        <f t="shared" si="10"/>
        <v>17</v>
      </c>
      <c r="Y51" s="39">
        <f t="shared" si="11"/>
        <v>5</v>
      </c>
    </row>
    <row r="52" spans="1:25" x14ac:dyDescent="0.2">
      <c r="A52" s="53"/>
      <c r="B52" s="89"/>
      <c r="C52" s="90"/>
      <c r="D52" s="91"/>
      <c r="E52" s="92"/>
      <c r="F52" s="92"/>
      <c r="G52" s="92"/>
      <c r="H52" s="92"/>
      <c r="I52" s="92"/>
      <c r="J52" s="52"/>
      <c r="K52" s="52"/>
      <c r="L52" s="90"/>
      <c r="M52" s="93"/>
      <c r="N52" s="94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A53" s="2"/>
      <c r="B53" s="2"/>
      <c r="C53" s="66"/>
      <c r="D53" s="60"/>
      <c r="E53" s="58"/>
      <c r="F53" s="58"/>
      <c r="G53" s="58"/>
      <c r="H53" s="58"/>
      <c r="I53" s="58"/>
      <c r="J53" s="51"/>
      <c r="K53" s="51"/>
      <c r="L53" s="66"/>
      <c r="M53" s="57"/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98"/>
      <c r="D54" s="149" t="s">
        <v>227</v>
      </c>
      <c r="E54" s="58"/>
      <c r="F54" s="58"/>
      <c r="G54" s="58"/>
      <c r="H54" s="58"/>
      <c r="I54" s="58"/>
      <c r="J54" s="51"/>
      <c r="K54" s="51"/>
      <c r="L54" s="145"/>
      <c r="M54" s="51" t="s">
        <v>213</v>
      </c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A55" s="2"/>
      <c r="B55" s="2"/>
      <c r="C55" s="114"/>
      <c r="D55" s="149" t="s">
        <v>231</v>
      </c>
      <c r="E55" s="58"/>
      <c r="F55" s="58"/>
      <c r="G55" s="58"/>
      <c r="H55" s="58"/>
      <c r="I55" s="58"/>
      <c r="J55" s="51"/>
      <c r="K55" s="51"/>
      <c r="L55" s="51"/>
      <c r="M55" s="51"/>
      <c r="P55" s="2"/>
      <c r="Q55" s="2"/>
      <c r="R55" s="2"/>
      <c r="S55" s="2"/>
      <c r="T55" s="2"/>
      <c r="U55" s="2"/>
      <c r="V55" s="2"/>
      <c r="W55" s="2"/>
      <c r="X55" s="2"/>
    </row>
    <row r="56" spans="1:25" x14ac:dyDescent="0.2">
      <c r="A56" s="2"/>
      <c r="B56" s="2"/>
      <c r="C56" s="110"/>
      <c r="D56" s="149" t="s">
        <v>271</v>
      </c>
      <c r="E56" s="58"/>
      <c r="F56" s="58"/>
      <c r="G56" s="58"/>
      <c r="H56" s="58"/>
      <c r="I56" s="58"/>
      <c r="J56" s="51"/>
      <c r="K56" s="51"/>
      <c r="L56" s="51"/>
      <c r="M56" s="51"/>
      <c r="P56" s="2"/>
      <c r="Q56" s="2"/>
      <c r="R56" s="2"/>
      <c r="S56" s="2"/>
      <c r="T56" s="2"/>
      <c r="U56" s="2"/>
      <c r="V56" s="2"/>
      <c r="W56" s="2"/>
      <c r="X56" s="2"/>
    </row>
    <row r="57" spans="1:25" x14ac:dyDescent="0.2">
      <c r="A57" s="2"/>
      <c r="B57" s="2"/>
      <c r="C57" s="66"/>
      <c r="D57" s="64"/>
      <c r="E57" s="58"/>
      <c r="F57" s="58"/>
      <c r="G57" s="58"/>
      <c r="H57" s="58"/>
      <c r="I57" s="58"/>
      <c r="J57" s="51"/>
      <c r="K57" s="51"/>
      <c r="L57" s="51"/>
      <c r="M57" s="51"/>
      <c r="P57" s="2"/>
      <c r="Q57" s="2"/>
      <c r="R57" s="2"/>
      <c r="S57" s="2"/>
      <c r="T57" s="2"/>
      <c r="U57" s="2"/>
      <c r="V57" s="2"/>
      <c r="W57" s="2"/>
      <c r="X57" s="2"/>
    </row>
    <row r="58" spans="1:25" x14ac:dyDescent="0.2">
      <c r="A58" s="2"/>
      <c r="B58" s="2"/>
      <c r="C58" s="66"/>
      <c r="D58" s="64"/>
      <c r="E58" s="58"/>
      <c r="F58" s="58"/>
      <c r="G58" s="58"/>
      <c r="H58" s="58"/>
      <c r="I58" s="58"/>
      <c r="J58" s="51"/>
      <c r="K58" s="51"/>
      <c r="L58" s="51"/>
      <c r="M58" s="51"/>
      <c r="P58" s="2"/>
      <c r="Q58" s="2"/>
      <c r="R58" s="2"/>
      <c r="S58" s="2"/>
      <c r="T58" s="2"/>
      <c r="U58" s="2"/>
      <c r="V58" s="2"/>
      <c r="W58" s="2"/>
      <c r="X58" s="2"/>
    </row>
    <row r="59" spans="1:25" ht="23.25" x14ac:dyDescent="0.35">
      <c r="A59" s="23" t="s">
        <v>48</v>
      </c>
      <c r="B59" s="1"/>
      <c r="C59" s="1"/>
      <c r="D59" s="1"/>
      <c r="E59" s="1"/>
      <c r="F59" s="1"/>
      <c r="G59" s="1"/>
      <c r="H59" s="1"/>
      <c r="I59" s="1"/>
      <c r="J59" s="1"/>
    </row>
    <row r="60" spans="1: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25" ht="24" thickBot="1" x14ac:dyDescent="0.4">
      <c r="A61" s="5" t="s">
        <v>29</v>
      </c>
      <c r="B61" s="3"/>
      <c r="C61" s="3"/>
      <c r="D61" s="3"/>
      <c r="E61" s="3"/>
      <c r="F61" s="4"/>
      <c r="G61" s="4"/>
      <c r="H61" s="4"/>
      <c r="I61" s="4"/>
      <c r="J61" s="4"/>
      <c r="K61" s="4"/>
      <c r="L61" s="4"/>
    </row>
    <row r="62" spans="1:25" ht="18" x14ac:dyDescent="0.25">
      <c r="A62" s="13" t="s">
        <v>1</v>
      </c>
      <c r="B62" s="12" t="s">
        <v>2</v>
      </c>
      <c r="C62" s="13" t="s">
        <v>3</v>
      </c>
      <c r="D62" s="12" t="s">
        <v>4</v>
      </c>
      <c r="E62" s="14" t="s">
        <v>5</v>
      </c>
      <c r="F62" s="7" t="s">
        <v>6</v>
      </c>
      <c r="G62" s="6" t="s">
        <v>7</v>
      </c>
      <c r="H62" s="6"/>
      <c r="I62" s="6"/>
      <c r="J62" s="6"/>
      <c r="K62" s="6"/>
      <c r="L62" s="6"/>
    </row>
    <row r="63" spans="1:25" ht="18" x14ac:dyDescent="0.25">
      <c r="A63" s="10" t="s">
        <v>55</v>
      </c>
      <c r="B63" s="116">
        <v>43158</v>
      </c>
      <c r="C63" s="75" t="s">
        <v>56</v>
      </c>
      <c r="D63" s="76" t="s">
        <v>77</v>
      </c>
      <c r="E63" s="75" t="s">
        <v>76</v>
      </c>
      <c r="F63" s="70" t="s">
        <v>80</v>
      </c>
      <c r="G63" s="65" t="s">
        <v>94</v>
      </c>
      <c r="H63" s="38" t="s">
        <v>90</v>
      </c>
      <c r="I63" s="38" t="s">
        <v>124</v>
      </c>
      <c r="J63" s="38"/>
      <c r="K63" s="38"/>
      <c r="L63" s="38" t="s">
        <v>209</v>
      </c>
      <c r="M63" s="67"/>
    </row>
    <row r="64" spans="1:25" ht="18" x14ac:dyDescent="0.25">
      <c r="A64" s="11" t="s">
        <v>55</v>
      </c>
      <c r="B64" s="11">
        <v>43165</v>
      </c>
      <c r="C64" s="9" t="s">
        <v>82</v>
      </c>
      <c r="D64" s="76" t="s">
        <v>75</v>
      </c>
      <c r="E64" s="9" t="s">
        <v>46</v>
      </c>
      <c r="F64" s="70" t="s">
        <v>80</v>
      </c>
      <c r="G64" s="65" t="s">
        <v>137</v>
      </c>
      <c r="H64" s="38" t="s">
        <v>114</v>
      </c>
      <c r="I64" s="38" t="s">
        <v>94</v>
      </c>
      <c r="J64" s="38"/>
      <c r="K64" s="38"/>
      <c r="L64" s="65" t="s">
        <v>244</v>
      </c>
      <c r="M64" s="67"/>
    </row>
    <row r="65" spans="1:25" ht="18" x14ac:dyDescent="0.25">
      <c r="A65" s="11" t="s">
        <v>55</v>
      </c>
      <c r="B65" s="11">
        <v>43165</v>
      </c>
      <c r="C65" s="9" t="s">
        <v>53</v>
      </c>
      <c r="D65" s="76" t="s">
        <v>74</v>
      </c>
      <c r="E65" s="9" t="s">
        <v>73</v>
      </c>
      <c r="F65" s="70" t="s">
        <v>99</v>
      </c>
      <c r="G65" s="65" t="s">
        <v>193</v>
      </c>
      <c r="H65" s="38" t="s">
        <v>109</v>
      </c>
      <c r="I65" s="38" t="s">
        <v>100</v>
      </c>
      <c r="J65" s="38"/>
      <c r="K65" s="38"/>
      <c r="L65" s="38" t="s">
        <v>248</v>
      </c>
      <c r="M65" s="67"/>
    </row>
    <row r="66" spans="1:25" ht="18" x14ac:dyDescent="0.25">
      <c r="A66" s="11"/>
      <c r="B66" s="11"/>
      <c r="C66" s="9"/>
      <c r="D66" s="15" t="s">
        <v>78</v>
      </c>
      <c r="E66" s="9" t="s">
        <v>79</v>
      </c>
      <c r="F66" s="70"/>
      <c r="G66" s="65"/>
      <c r="H66" s="38"/>
      <c r="I66" s="38"/>
      <c r="J66" s="38"/>
      <c r="K66" s="38"/>
      <c r="L66" s="38"/>
      <c r="M66" s="67"/>
    </row>
    <row r="70" spans="1:25" ht="17.25" x14ac:dyDescent="0.25">
      <c r="A70" s="8" t="s">
        <v>51</v>
      </c>
    </row>
    <row r="72" spans="1:25" x14ac:dyDescent="0.2">
      <c r="A72" s="35"/>
      <c r="B72" s="19" t="s">
        <v>8</v>
      </c>
      <c r="C72" s="19" t="s">
        <v>9</v>
      </c>
      <c r="D72" s="19" t="s">
        <v>14</v>
      </c>
      <c r="E72" s="19" t="s">
        <v>15</v>
      </c>
      <c r="F72" s="19" t="s">
        <v>16</v>
      </c>
      <c r="G72" s="19" t="s">
        <v>17</v>
      </c>
      <c r="H72" s="25" t="s">
        <v>18</v>
      </c>
      <c r="I72" s="19" t="s">
        <v>10</v>
      </c>
      <c r="J72" s="19" t="s">
        <v>11</v>
      </c>
      <c r="K72" s="25" t="s">
        <v>20</v>
      </c>
      <c r="L72" s="19" t="s">
        <v>13</v>
      </c>
      <c r="M72" s="24" t="s">
        <v>12</v>
      </c>
      <c r="N72" s="36" t="s">
        <v>19</v>
      </c>
      <c r="P72" s="43"/>
      <c r="Q72" s="40" t="s">
        <v>8</v>
      </c>
      <c r="R72" s="40" t="s">
        <v>21</v>
      </c>
      <c r="S72" s="40" t="s">
        <v>22</v>
      </c>
      <c r="T72" s="40" t="s">
        <v>23</v>
      </c>
      <c r="U72" s="40" t="s">
        <v>24</v>
      </c>
      <c r="V72" s="41" t="s">
        <v>25</v>
      </c>
      <c r="W72" s="40" t="s">
        <v>26</v>
      </c>
      <c r="X72" s="40" t="s">
        <v>27</v>
      </c>
      <c r="Y72" s="42" t="s">
        <v>18</v>
      </c>
    </row>
    <row r="73" spans="1:25" x14ac:dyDescent="0.2">
      <c r="A73" s="34">
        <v>1</v>
      </c>
      <c r="B73" s="54" t="s">
        <v>74</v>
      </c>
      <c r="C73" s="29">
        <v>7</v>
      </c>
      <c r="D73" s="28">
        <v>6</v>
      </c>
      <c r="E73" s="28">
        <v>0</v>
      </c>
      <c r="F73" s="28">
        <v>0</v>
      </c>
      <c r="G73" s="28">
        <v>1</v>
      </c>
      <c r="H73" s="17">
        <f t="shared" ref="H73:H79" si="12">(D73*3)+(E73*2)+(F73*1)</f>
        <v>18</v>
      </c>
      <c r="I73" s="28">
        <v>18</v>
      </c>
      <c r="J73" s="29">
        <v>6</v>
      </c>
      <c r="K73" s="33">
        <f t="shared" ref="K73:K79" si="13">I73-J73</f>
        <v>12</v>
      </c>
      <c r="L73" s="137">
        <v>559</v>
      </c>
      <c r="M73" s="49">
        <v>453</v>
      </c>
      <c r="N73" s="37">
        <f t="shared" ref="N73:N79" si="14">L73-M73</f>
        <v>106</v>
      </c>
      <c r="O73" t="s">
        <v>87</v>
      </c>
      <c r="P73" s="43">
        <f t="shared" ref="P73:V79" si="15">A73</f>
        <v>1</v>
      </c>
      <c r="Q73" s="44" t="str">
        <f t="shared" si="15"/>
        <v>TLL Moorsele</v>
      </c>
      <c r="R73" s="44">
        <f t="shared" si="15"/>
        <v>7</v>
      </c>
      <c r="S73" s="44">
        <f t="shared" si="15"/>
        <v>6</v>
      </c>
      <c r="T73" s="44">
        <f t="shared" si="15"/>
        <v>0</v>
      </c>
      <c r="U73" s="44">
        <f t="shared" si="15"/>
        <v>0</v>
      </c>
      <c r="V73" s="44">
        <f t="shared" si="15"/>
        <v>1</v>
      </c>
      <c r="W73" s="44">
        <f t="shared" ref="W73:X79" si="16">I73</f>
        <v>18</v>
      </c>
      <c r="X73" s="44">
        <f t="shared" si="16"/>
        <v>6</v>
      </c>
      <c r="Y73" s="39">
        <f t="shared" ref="Y73:Y79" si="17">H73</f>
        <v>18</v>
      </c>
    </row>
    <row r="74" spans="1:25" x14ac:dyDescent="0.2">
      <c r="A74" s="21">
        <v>2</v>
      </c>
      <c r="B74" s="78" t="s">
        <v>73</v>
      </c>
      <c r="C74" s="73">
        <v>7</v>
      </c>
      <c r="D74" s="18">
        <v>5</v>
      </c>
      <c r="E74" s="18">
        <v>1</v>
      </c>
      <c r="F74" s="18">
        <v>0</v>
      </c>
      <c r="G74" s="18">
        <v>1</v>
      </c>
      <c r="H74" s="17">
        <f t="shared" si="12"/>
        <v>17</v>
      </c>
      <c r="I74" s="18">
        <v>18</v>
      </c>
      <c r="J74" s="20">
        <v>6</v>
      </c>
      <c r="K74" s="33">
        <f t="shared" si="13"/>
        <v>12</v>
      </c>
      <c r="L74" s="101">
        <v>552</v>
      </c>
      <c r="M74" s="48">
        <v>487</v>
      </c>
      <c r="N74" s="37">
        <f t="shared" si="14"/>
        <v>65</v>
      </c>
      <c r="O74" t="s">
        <v>87</v>
      </c>
      <c r="P74" s="45">
        <f t="shared" si="15"/>
        <v>2</v>
      </c>
      <c r="Q74" s="46" t="str">
        <f t="shared" si="15"/>
        <v>Visconti</v>
      </c>
      <c r="R74" s="46">
        <f t="shared" si="15"/>
        <v>7</v>
      </c>
      <c r="S74" s="46">
        <f t="shared" si="15"/>
        <v>5</v>
      </c>
      <c r="T74" s="46">
        <f t="shared" si="15"/>
        <v>1</v>
      </c>
      <c r="U74" s="46">
        <f t="shared" si="15"/>
        <v>0</v>
      </c>
      <c r="V74" s="46">
        <f t="shared" si="15"/>
        <v>1</v>
      </c>
      <c r="W74" s="46">
        <f t="shared" si="16"/>
        <v>18</v>
      </c>
      <c r="X74" s="46">
        <f t="shared" si="16"/>
        <v>6</v>
      </c>
      <c r="Y74" s="47">
        <f t="shared" si="17"/>
        <v>17</v>
      </c>
    </row>
    <row r="75" spans="1:25" x14ac:dyDescent="0.2">
      <c r="A75" s="34">
        <v>3</v>
      </c>
      <c r="B75" s="54" t="s">
        <v>75</v>
      </c>
      <c r="C75" s="61">
        <v>7</v>
      </c>
      <c r="D75" s="26">
        <v>5</v>
      </c>
      <c r="E75" s="26">
        <v>0</v>
      </c>
      <c r="F75" s="26">
        <v>0</v>
      </c>
      <c r="G75" s="26">
        <v>2</v>
      </c>
      <c r="H75" s="17">
        <f t="shared" si="12"/>
        <v>15</v>
      </c>
      <c r="I75" s="26">
        <v>16</v>
      </c>
      <c r="J75" s="55">
        <v>6</v>
      </c>
      <c r="K75" s="33">
        <f t="shared" si="13"/>
        <v>10</v>
      </c>
      <c r="L75" s="27">
        <v>503</v>
      </c>
      <c r="M75" s="49">
        <v>433</v>
      </c>
      <c r="N75" s="37">
        <f t="shared" si="14"/>
        <v>70</v>
      </c>
      <c r="O75" t="s">
        <v>87</v>
      </c>
      <c r="P75" s="45">
        <f t="shared" si="15"/>
        <v>3</v>
      </c>
      <c r="Q75" s="44" t="str">
        <f t="shared" si="15"/>
        <v>RVW Waregem</v>
      </c>
      <c r="R75" s="46">
        <f t="shared" si="15"/>
        <v>7</v>
      </c>
      <c r="S75" s="46">
        <f t="shared" si="15"/>
        <v>5</v>
      </c>
      <c r="T75" s="46">
        <f t="shared" si="15"/>
        <v>0</v>
      </c>
      <c r="U75" s="46">
        <f t="shared" si="15"/>
        <v>0</v>
      </c>
      <c r="V75" s="46">
        <f t="shared" si="15"/>
        <v>2</v>
      </c>
      <c r="W75" s="46">
        <f t="shared" si="16"/>
        <v>16</v>
      </c>
      <c r="X75" s="46">
        <f t="shared" si="16"/>
        <v>6</v>
      </c>
      <c r="Y75" s="47">
        <f t="shared" si="17"/>
        <v>15</v>
      </c>
    </row>
    <row r="76" spans="1:25" x14ac:dyDescent="0.2">
      <c r="A76" s="21">
        <v>4</v>
      </c>
      <c r="B76" s="77" t="s">
        <v>46</v>
      </c>
      <c r="C76" s="72">
        <v>7</v>
      </c>
      <c r="D76" s="22">
        <v>2</v>
      </c>
      <c r="E76" s="22">
        <v>0</v>
      </c>
      <c r="F76" s="22">
        <v>1</v>
      </c>
      <c r="G76" s="22">
        <v>4</v>
      </c>
      <c r="H76" s="17">
        <f t="shared" si="12"/>
        <v>7</v>
      </c>
      <c r="I76" s="22">
        <v>9</v>
      </c>
      <c r="J76" s="32">
        <v>16</v>
      </c>
      <c r="K76" s="33">
        <f t="shared" si="13"/>
        <v>-7</v>
      </c>
      <c r="L76" s="59">
        <v>520</v>
      </c>
      <c r="M76" s="50">
        <v>540</v>
      </c>
      <c r="N76" s="37">
        <f t="shared" si="14"/>
        <v>-20</v>
      </c>
      <c r="O76" s="79" t="s">
        <v>87</v>
      </c>
      <c r="P76" s="45">
        <f t="shared" si="15"/>
        <v>4</v>
      </c>
      <c r="Q76" s="46" t="str">
        <f t="shared" si="15"/>
        <v>Amigo</v>
      </c>
      <c r="R76" s="46">
        <f t="shared" si="15"/>
        <v>7</v>
      </c>
      <c r="S76" s="46">
        <f t="shared" si="15"/>
        <v>2</v>
      </c>
      <c r="T76" s="46">
        <f t="shared" si="15"/>
        <v>0</v>
      </c>
      <c r="U76" s="46">
        <f t="shared" si="15"/>
        <v>1</v>
      </c>
      <c r="V76" s="46">
        <f t="shared" si="15"/>
        <v>4</v>
      </c>
      <c r="W76" s="46">
        <f t="shared" si="16"/>
        <v>9</v>
      </c>
      <c r="X76" s="46">
        <f t="shared" si="16"/>
        <v>16</v>
      </c>
      <c r="Y76" s="47">
        <f t="shared" si="17"/>
        <v>7</v>
      </c>
    </row>
    <row r="77" spans="1:25" x14ac:dyDescent="0.2">
      <c r="A77" s="34">
        <v>5</v>
      </c>
      <c r="B77" s="68" t="s">
        <v>76</v>
      </c>
      <c r="C77" s="97">
        <v>6</v>
      </c>
      <c r="D77" s="56">
        <v>1</v>
      </c>
      <c r="E77" s="16">
        <v>1</v>
      </c>
      <c r="F77" s="16">
        <v>0</v>
      </c>
      <c r="G77" s="16">
        <v>4</v>
      </c>
      <c r="H77" s="17">
        <f t="shared" si="12"/>
        <v>5</v>
      </c>
      <c r="I77" s="16">
        <v>7</v>
      </c>
      <c r="J77" s="30">
        <v>15</v>
      </c>
      <c r="K77" s="33">
        <f t="shared" si="13"/>
        <v>-8</v>
      </c>
      <c r="L77" s="27">
        <v>458</v>
      </c>
      <c r="M77" s="49">
        <v>474</v>
      </c>
      <c r="N77" s="37">
        <f t="shared" si="14"/>
        <v>-16</v>
      </c>
      <c r="O77" s="148" t="s">
        <v>87</v>
      </c>
      <c r="P77" s="43">
        <f t="shared" si="15"/>
        <v>5</v>
      </c>
      <c r="Q77" s="44" t="str">
        <f t="shared" si="15"/>
        <v>Casa Mundo</v>
      </c>
      <c r="R77" s="44">
        <f t="shared" si="15"/>
        <v>6</v>
      </c>
      <c r="S77" s="44">
        <f t="shared" si="15"/>
        <v>1</v>
      </c>
      <c r="T77" s="44">
        <f t="shared" si="15"/>
        <v>1</v>
      </c>
      <c r="U77" s="44">
        <f t="shared" si="15"/>
        <v>0</v>
      </c>
      <c r="V77" s="44">
        <f t="shared" si="15"/>
        <v>4</v>
      </c>
      <c r="W77" s="44">
        <f t="shared" si="16"/>
        <v>7</v>
      </c>
      <c r="X77" s="44">
        <f t="shared" si="16"/>
        <v>15</v>
      </c>
      <c r="Y77" s="39">
        <f t="shared" si="17"/>
        <v>5</v>
      </c>
    </row>
    <row r="78" spans="1:25" x14ac:dyDescent="0.2">
      <c r="A78" s="21">
        <v>6</v>
      </c>
      <c r="B78" s="54" t="s">
        <v>77</v>
      </c>
      <c r="C78" s="112">
        <v>5</v>
      </c>
      <c r="D78" s="97">
        <v>1</v>
      </c>
      <c r="E78" s="56">
        <v>0</v>
      </c>
      <c r="F78" s="16">
        <v>1</v>
      </c>
      <c r="G78" s="16">
        <v>3</v>
      </c>
      <c r="H78" s="17">
        <f t="shared" si="12"/>
        <v>4</v>
      </c>
      <c r="I78" s="16">
        <v>6</v>
      </c>
      <c r="J78" s="30">
        <v>12</v>
      </c>
      <c r="K78" s="33">
        <f t="shared" si="13"/>
        <v>-6</v>
      </c>
      <c r="L78" s="50">
        <v>335</v>
      </c>
      <c r="M78" s="49">
        <v>401</v>
      </c>
      <c r="N78" s="37">
        <f t="shared" si="14"/>
        <v>-66</v>
      </c>
      <c r="O78" t="s">
        <v>87</v>
      </c>
      <c r="P78" s="43">
        <f t="shared" si="15"/>
        <v>6</v>
      </c>
      <c r="Q78" s="46" t="str">
        <f t="shared" si="15"/>
        <v>Vlamvo</v>
      </c>
      <c r="R78" s="44">
        <f t="shared" si="15"/>
        <v>5</v>
      </c>
      <c r="S78" s="44">
        <f t="shared" si="15"/>
        <v>1</v>
      </c>
      <c r="T78" s="44">
        <f t="shared" si="15"/>
        <v>0</v>
      </c>
      <c r="U78" s="44">
        <f t="shared" si="15"/>
        <v>1</v>
      </c>
      <c r="V78" s="44">
        <f t="shared" si="15"/>
        <v>3</v>
      </c>
      <c r="W78" s="44">
        <f t="shared" si="16"/>
        <v>6</v>
      </c>
      <c r="X78" s="44">
        <f t="shared" si="16"/>
        <v>12</v>
      </c>
      <c r="Y78" s="39">
        <f t="shared" si="17"/>
        <v>4</v>
      </c>
    </row>
    <row r="79" spans="1:25" x14ac:dyDescent="0.2">
      <c r="A79" s="34">
        <v>7</v>
      </c>
      <c r="B79" s="63" t="s">
        <v>79</v>
      </c>
      <c r="C79" s="112">
        <v>5</v>
      </c>
      <c r="D79" s="56">
        <v>0</v>
      </c>
      <c r="E79" s="56">
        <v>0</v>
      </c>
      <c r="F79" s="16">
        <v>0</v>
      </c>
      <c r="G79" s="16">
        <v>5</v>
      </c>
      <c r="H79" s="17">
        <f t="shared" si="12"/>
        <v>0</v>
      </c>
      <c r="I79" s="16">
        <v>2</v>
      </c>
      <c r="J79" s="31">
        <v>15</v>
      </c>
      <c r="K79" s="33">
        <f t="shared" si="13"/>
        <v>-13</v>
      </c>
      <c r="L79" s="49">
        <v>277</v>
      </c>
      <c r="M79" s="49">
        <v>416</v>
      </c>
      <c r="N79" s="37">
        <f t="shared" si="14"/>
        <v>-139</v>
      </c>
      <c r="O79" s="148" t="s">
        <v>232</v>
      </c>
      <c r="P79" s="43">
        <f>A79</f>
        <v>7</v>
      </c>
      <c r="Q79" s="44" t="str">
        <f>B79</f>
        <v>Picanol VT</v>
      </c>
      <c r="R79" s="44">
        <f t="shared" si="15"/>
        <v>5</v>
      </c>
      <c r="S79" s="44">
        <f t="shared" si="15"/>
        <v>0</v>
      </c>
      <c r="T79" s="44">
        <f t="shared" si="15"/>
        <v>0</v>
      </c>
      <c r="U79" s="44">
        <f t="shared" si="15"/>
        <v>0</v>
      </c>
      <c r="V79" s="44">
        <f t="shared" si="15"/>
        <v>5</v>
      </c>
      <c r="W79" s="44">
        <f t="shared" si="16"/>
        <v>2</v>
      </c>
      <c r="X79" s="44">
        <f t="shared" si="16"/>
        <v>15</v>
      </c>
      <c r="Y79" s="39">
        <f t="shared" si="17"/>
        <v>0</v>
      </c>
    </row>
    <row r="80" spans="1:25" x14ac:dyDescent="0.2">
      <c r="A80" s="53"/>
      <c r="B80" s="89"/>
      <c r="C80" s="90"/>
      <c r="D80" s="91"/>
      <c r="E80" s="92"/>
      <c r="F80" s="92"/>
      <c r="G80" s="92"/>
      <c r="H80" s="92"/>
      <c r="I80" s="92"/>
      <c r="J80" s="52"/>
      <c r="K80" s="52"/>
      <c r="L80" s="90"/>
      <c r="M80" s="93"/>
      <c r="N80" s="94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">
      <c r="A81" s="2"/>
      <c r="B81" s="62"/>
      <c r="C81" s="64"/>
      <c r="D81" s="60"/>
      <c r="E81" s="58"/>
      <c r="F81" s="58"/>
      <c r="G81" s="58"/>
      <c r="H81" s="58"/>
      <c r="I81" s="58"/>
      <c r="J81" s="51"/>
      <c r="K81" s="51"/>
      <c r="L81" s="64"/>
      <c r="M81" s="60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">
      <c r="A82" s="2"/>
      <c r="B82" s="2"/>
      <c r="C82" s="109"/>
      <c r="D82" s="64" t="s">
        <v>139</v>
      </c>
      <c r="E82" s="58"/>
      <c r="F82" s="58"/>
      <c r="G82" s="58"/>
      <c r="H82" s="58"/>
      <c r="I82" s="58"/>
      <c r="J82" s="51"/>
      <c r="K82" s="51"/>
      <c r="L82" s="66"/>
      <c r="M82" s="57"/>
      <c r="P82" s="2"/>
      <c r="Q82" s="2"/>
      <c r="R82" s="2"/>
      <c r="S82" s="2"/>
      <c r="T82" s="2"/>
      <c r="U82" s="2"/>
      <c r="V82" s="2"/>
      <c r="W82" s="2"/>
      <c r="X82" s="2"/>
    </row>
    <row r="83" spans="1:24" x14ac:dyDescent="0.2">
      <c r="A83" s="2"/>
      <c r="B83" s="2"/>
      <c r="C83" s="110"/>
      <c r="D83" s="149" t="s">
        <v>241</v>
      </c>
      <c r="E83" s="58"/>
      <c r="F83" s="58"/>
      <c r="G83" s="58"/>
      <c r="H83" s="58"/>
      <c r="I83" s="58"/>
      <c r="J83" s="51"/>
      <c r="K83" s="51"/>
      <c r="L83" s="51"/>
      <c r="M83" s="51"/>
      <c r="P83" s="2"/>
      <c r="Q83" s="2"/>
      <c r="R83" s="2"/>
      <c r="S83" s="2"/>
      <c r="T83" s="2"/>
      <c r="U83" s="2"/>
      <c r="V83" s="2"/>
      <c r="W83" s="2"/>
      <c r="X83" s="2"/>
    </row>
    <row r="84" spans="1:24" x14ac:dyDescent="0.2">
      <c r="C84" s="138"/>
      <c r="D84" s="149" t="s">
        <v>229</v>
      </c>
    </row>
    <row r="85" spans="1:24" x14ac:dyDescent="0.2">
      <c r="C85" s="147"/>
      <c r="D85" s="149" t="s">
        <v>243</v>
      </c>
    </row>
  </sheetData>
  <sortState ref="B73:O79">
    <sortCondition descending="1" ref="H73:H79"/>
    <sortCondition descending="1" ref="K73:K79"/>
    <sortCondition descending="1" ref="N73:N79"/>
  </sortState>
  <phoneticPr fontId="4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Y83"/>
  <sheetViews>
    <sheetView topLeftCell="A49" workbookViewId="0">
      <selection activeCell="M9" sqref="M9"/>
    </sheetView>
  </sheetViews>
  <sheetFormatPr defaultRowHeight="12.75" x14ac:dyDescent="0.2"/>
  <cols>
    <col min="2" max="2" width="15.140625" customWidth="1"/>
    <col min="3" max="3" width="13.7109375" customWidth="1"/>
    <col min="4" max="5" width="20.7109375" customWidth="1"/>
    <col min="6" max="7" width="9.7109375" customWidth="1"/>
    <col min="9" max="9" width="9.7109375" bestFit="1" customWidth="1"/>
    <col min="16" max="16" width="5.42578125" customWidth="1"/>
    <col min="17" max="17" width="15.42578125" customWidth="1"/>
    <col min="18" max="25" width="10" customWidth="1"/>
  </cols>
  <sheetData>
    <row r="1" spans="1:25" ht="23.25" x14ac:dyDescent="0.35">
      <c r="A1" s="23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25" ht="24" thickBot="1" x14ac:dyDescent="0.4">
      <c r="A3" s="5" t="s">
        <v>31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25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6" t="s">
        <v>7</v>
      </c>
      <c r="H4" s="6"/>
      <c r="I4" s="6"/>
      <c r="J4" s="6"/>
      <c r="K4" s="6"/>
      <c r="L4" s="6"/>
    </row>
    <row r="5" spans="1:25" ht="18" x14ac:dyDescent="0.25">
      <c r="A5" s="10" t="s">
        <v>52</v>
      </c>
      <c r="B5" s="11">
        <v>43171</v>
      </c>
      <c r="C5" s="75" t="s">
        <v>53</v>
      </c>
      <c r="D5" s="76" t="s">
        <v>43</v>
      </c>
      <c r="E5" s="75" t="s">
        <v>47</v>
      </c>
      <c r="F5" s="70" t="s">
        <v>80</v>
      </c>
      <c r="G5" s="65" t="s">
        <v>107</v>
      </c>
      <c r="H5" s="38" t="s">
        <v>112</v>
      </c>
      <c r="I5" s="38" t="s">
        <v>122</v>
      </c>
      <c r="J5" s="38"/>
      <c r="K5" s="38"/>
      <c r="L5" s="38" t="s">
        <v>249</v>
      </c>
      <c r="M5" s="67"/>
    </row>
    <row r="6" spans="1:25" ht="18" x14ac:dyDescent="0.25">
      <c r="A6" s="11" t="s">
        <v>52</v>
      </c>
      <c r="B6" s="11">
        <v>43171</v>
      </c>
      <c r="C6" s="9" t="s">
        <v>53</v>
      </c>
      <c r="D6" s="76" t="s">
        <v>54</v>
      </c>
      <c r="E6" s="9" t="s">
        <v>57</v>
      </c>
      <c r="F6" s="70" t="s">
        <v>88</v>
      </c>
      <c r="G6" s="65" t="s">
        <v>94</v>
      </c>
      <c r="H6" s="38" t="s">
        <v>151</v>
      </c>
      <c r="I6" s="38" t="s">
        <v>100</v>
      </c>
      <c r="J6" s="38" t="s">
        <v>94</v>
      </c>
      <c r="K6" s="38"/>
      <c r="L6" s="38" t="s">
        <v>257</v>
      </c>
      <c r="M6" s="67"/>
    </row>
    <row r="7" spans="1:25" ht="18" x14ac:dyDescent="0.25">
      <c r="A7" s="11" t="s">
        <v>59</v>
      </c>
      <c r="B7" s="11">
        <v>43174</v>
      </c>
      <c r="C7" s="9" t="s">
        <v>56</v>
      </c>
      <c r="D7" s="76" t="s">
        <v>60</v>
      </c>
      <c r="E7" s="9" t="s">
        <v>58</v>
      </c>
      <c r="F7" s="70" t="s">
        <v>88</v>
      </c>
      <c r="G7" s="65" t="s">
        <v>151</v>
      </c>
      <c r="H7" s="38" t="s">
        <v>147</v>
      </c>
      <c r="I7" s="38" t="s">
        <v>94</v>
      </c>
      <c r="J7" s="38" t="s">
        <v>93</v>
      </c>
      <c r="K7" s="38"/>
      <c r="L7" s="38" t="s">
        <v>268</v>
      </c>
      <c r="M7" s="67"/>
    </row>
    <row r="8" spans="1:25" ht="18" x14ac:dyDescent="0.25">
      <c r="A8" s="11" t="s">
        <v>59</v>
      </c>
      <c r="B8" s="11">
        <v>43174</v>
      </c>
      <c r="C8" s="9" t="s">
        <v>53</v>
      </c>
      <c r="D8" s="15" t="s">
        <v>61</v>
      </c>
      <c r="E8" s="9" t="s">
        <v>44</v>
      </c>
      <c r="F8" s="96" t="s">
        <v>99</v>
      </c>
      <c r="G8" s="170" t="s">
        <v>298</v>
      </c>
      <c r="H8" s="38"/>
      <c r="I8" s="38"/>
      <c r="J8" s="38"/>
      <c r="K8" s="38"/>
      <c r="L8" s="38"/>
      <c r="M8" s="150" t="s">
        <v>299</v>
      </c>
    </row>
    <row r="12" spans="1:25" ht="17.25" x14ac:dyDescent="0.25">
      <c r="A12" s="8" t="s">
        <v>45</v>
      </c>
    </row>
    <row r="14" spans="1:25" x14ac:dyDescent="0.2">
      <c r="A14" s="35"/>
      <c r="B14" s="19" t="s">
        <v>8</v>
      </c>
      <c r="C14" s="19" t="s">
        <v>9</v>
      </c>
      <c r="D14" s="19" t="s">
        <v>14</v>
      </c>
      <c r="E14" s="19" t="s">
        <v>15</v>
      </c>
      <c r="F14" s="19" t="s">
        <v>16</v>
      </c>
      <c r="G14" s="19" t="s">
        <v>17</v>
      </c>
      <c r="H14" s="25" t="s">
        <v>18</v>
      </c>
      <c r="I14" s="19" t="s">
        <v>10</v>
      </c>
      <c r="J14" s="19" t="s">
        <v>11</v>
      </c>
      <c r="K14" s="25" t="s">
        <v>20</v>
      </c>
      <c r="L14" s="19" t="s">
        <v>13</v>
      </c>
      <c r="M14" s="24" t="s">
        <v>12</v>
      </c>
      <c r="N14" s="36" t="s">
        <v>19</v>
      </c>
      <c r="P14" s="43"/>
      <c r="Q14" s="40" t="s">
        <v>8</v>
      </c>
      <c r="R14" s="40" t="s">
        <v>21</v>
      </c>
      <c r="S14" s="40" t="s">
        <v>22</v>
      </c>
      <c r="T14" s="40" t="s">
        <v>23</v>
      </c>
      <c r="U14" s="40" t="s">
        <v>24</v>
      </c>
      <c r="V14" s="41" t="s">
        <v>25</v>
      </c>
      <c r="W14" s="40" t="s">
        <v>26</v>
      </c>
      <c r="X14" s="40" t="s">
        <v>27</v>
      </c>
      <c r="Y14" s="42" t="s">
        <v>18</v>
      </c>
    </row>
    <row r="15" spans="1:25" x14ac:dyDescent="0.2">
      <c r="A15" s="34">
        <v>1</v>
      </c>
      <c r="B15" s="54" t="s">
        <v>43</v>
      </c>
      <c r="C15" s="152">
        <v>8</v>
      </c>
      <c r="D15" s="28">
        <v>7</v>
      </c>
      <c r="E15" s="28">
        <v>0</v>
      </c>
      <c r="F15" s="28">
        <v>1</v>
      </c>
      <c r="G15" s="28">
        <v>0</v>
      </c>
      <c r="H15" s="17">
        <f t="shared" ref="H15:H22" si="0">(D15*3)+(E15*2)+(F15*1)</f>
        <v>22</v>
      </c>
      <c r="I15" s="28">
        <v>23</v>
      </c>
      <c r="J15" s="29">
        <v>4</v>
      </c>
      <c r="K15" s="33">
        <f t="shared" ref="K15:K22" si="1">I15-J15</f>
        <v>19</v>
      </c>
      <c r="L15" s="137">
        <v>663</v>
      </c>
      <c r="M15" s="49">
        <v>466</v>
      </c>
      <c r="N15" s="37">
        <f t="shared" ref="N15:N22" si="2">L15-M15</f>
        <v>197</v>
      </c>
      <c r="P15" s="43">
        <f t="shared" ref="P15:V22" si="3">A15</f>
        <v>1</v>
      </c>
      <c r="Q15" s="44" t="str">
        <f t="shared" si="3"/>
        <v>De Cracks</v>
      </c>
      <c r="R15" s="44">
        <f t="shared" si="3"/>
        <v>8</v>
      </c>
      <c r="S15" s="44">
        <f t="shared" si="3"/>
        <v>7</v>
      </c>
      <c r="T15" s="44">
        <f t="shared" si="3"/>
        <v>0</v>
      </c>
      <c r="U15" s="44">
        <f t="shared" si="3"/>
        <v>1</v>
      </c>
      <c r="V15" s="44">
        <f t="shared" si="3"/>
        <v>0</v>
      </c>
      <c r="W15" s="44">
        <f t="shared" ref="W15:X22" si="4">I15</f>
        <v>23</v>
      </c>
      <c r="X15" s="44">
        <f t="shared" si="4"/>
        <v>4</v>
      </c>
      <c r="Y15" s="39">
        <f t="shared" ref="Y15:Y22" si="5">H15</f>
        <v>22</v>
      </c>
    </row>
    <row r="16" spans="1:25" x14ac:dyDescent="0.2">
      <c r="A16" s="21">
        <v>2</v>
      </c>
      <c r="B16" s="54" t="s">
        <v>44</v>
      </c>
      <c r="C16" s="125">
        <v>8</v>
      </c>
      <c r="D16" s="18">
        <v>6</v>
      </c>
      <c r="E16" s="18">
        <v>0</v>
      </c>
      <c r="F16" s="18">
        <v>0</v>
      </c>
      <c r="G16" s="18">
        <v>2</v>
      </c>
      <c r="H16" s="17">
        <f t="shared" si="0"/>
        <v>18</v>
      </c>
      <c r="I16" s="18">
        <v>18</v>
      </c>
      <c r="J16" s="20">
        <v>7</v>
      </c>
      <c r="K16" s="33">
        <f t="shared" si="1"/>
        <v>11</v>
      </c>
      <c r="L16" s="71">
        <v>535</v>
      </c>
      <c r="M16" s="48">
        <v>461</v>
      </c>
      <c r="N16" s="37">
        <f t="shared" si="2"/>
        <v>74</v>
      </c>
      <c r="P16" s="45">
        <f t="shared" si="3"/>
        <v>2</v>
      </c>
      <c r="Q16" s="46" t="str">
        <f t="shared" si="3"/>
        <v>Rookies</v>
      </c>
      <c r="R16" s="46">
        <f t="shared" si="3"/>
        <v>8</v>
      </c>
      <c r="S16" s="46">
        <f t="shared" si="3"/>
        <v>6</v>
      </c>
      <c r="T16" s="46">
        <f t="shared" si="3"/>
        <v>0</v>
      </c>
      <c r="U16" s="46">
        <f t="shared" si="3"/>
        <v>0</v>
      </c>
      <c r="V16" s="46">
        <f t="shared" si="3"/>
        <v>2</v>
      </c>
      <c r="W16" s="46">
        <f t="shared" si="4"/>
        <v>18</v>
      </c>
      <c r="X16" s="46">
        <f t="shared" si="4"/>
        <v>7</v>
      </c>
      <c r="Y16" s="47">
        <f t="shared" si="5"/>
        <v>18</v>
      </c>
    </row>
    <row r="17" spans="1:25" x14ac:dyDescent="0.2">
      <c r="A17" s="34">
        <v>3</v>
      </c>
      <c r="B17" s="54" t="s">
        <v>57</v>
      </c>
      <c r="C17" s="61">
        <v>9</v>
      </c>
      <c r="D17" s="26">
        <v>5</v>
      </c>
      <c r="E17" s="26">
        <v>1</v>
      </c>
      <c r="F17" s="26">
        <v>0</v>
      </c>
      <c r="G17" s="26">
        <v>3</v>
      </c>
      <c r="H17" s="17">
        <f t="shared" si="0"/>
        <v>17</v>
      </c>
      <c r="I17" s="26">
        <v>21</v>
      </c>
      <c r="J17" s="55">
        <v>13</v>
      </c>
      <c r="K17" s="33">
        <f t="shared" si="1"/>
        <v>8</v>
      </c>
      <c r="L17" s="27">
        <v>654</v>
      </c>
      <c r="M17" s="49">
        <v>441</v>
      </c>
      <c r="N17" s="37">
        <f t="shared" si="2"/>
        <v>213</v>
      </c>
      <c r="P17" s="45">
        <f t="shared" si="3"/>
        <v>3</v>
      </c>
      <c r="Q17" s="44" t="str">
        <f t="shared" si="3"/>
        <v>De Blauwers</v>
      </c>
      <c r="R17" s="46">
        <f t="shared" si="3"/>
        <v>9</v>
      </c>
      <c r="S17" s="46">
        <f t="shared" si="3"/>
        <v>5</v>
      </c>
      <c r="T17" s="46">
        <f t="shared" si="3"/>
        <v>1</v>
      </c>
      <c r="U17" s="46">
        <f t="shared" si="3"/>
        <v>0</v>
      </c>
      <c r="V17" s="46">
        <f t="shared" si="3"/>
        <v>3</v>
      </c>
      <c r="W17" s="46">
        <f t="shared" si="4"/>
        <v>21</v>
      </c>
      <c r="X17" s="46">
        <f t="shared" si="4"/>
        <v>13</v>
      </c>
      <c r="Y17" s="47">
        <f t="shared" si="5"/>
        <v>17</v>
      </c>
    </row>
    <row r="18" spans="1:25" x14ac:dyDescent="0.2">
      <c r="A18" s="21">
        <v>4</v>
      </c>
      <c r="B18" s="77" t="s">
        <v>47</v>
      </c>
      <c r="C18" s="72">
        <v>9</v>
      </c>
      <c r="D18" s="22">
        <v>4</v>
      </c>
      <c r="E18" s="22">
        <v>0</v>
      </c>
      <c r="F18" s="22">
        <v>1</v>
      </c>
      <c r="G18" s="22">
        <v>4</v>
      </c>
      <c r="H18" s="17">
        <f t="shared" si="0"/>
        <v>13</v>
      </c>
      <c r="I18" s="22">
        <v>15</v>
      </c>
      <c r="J18" s="32">
        <v>18</v>
      </c>
      <c r="K18" s="33">
        <f t="shared" si="1"/>
        <v>-3</v>
      </c>
      <c r="L18" s="105">
        <v>590</v>
      </c>
      <c r="M18" s="50">
        <v>620</v>
      </c>
      <c r="N18" s="37">
        <f t="shared" si="2"/>
        <v>-30</v>
      </c>
      <c r="P18" s="45">
        <f t="shared" si="3"/>
        <v>4</v>
      </c>
      <c r="Q18" s="46" t="str">
        <f t="shared" si="3"/>
        <v>TMS Avelgem</v>
      </c>
      <c r="R18" s="46">
        <f t="shared" si="3"/>
        <v>9</v>
      </c>
      <c r="S18" s="46">
        <f t="shared" si="3"/>
        <v>4</v>
      </c>
      <c r="T18" s="46">
        <f t="shared" si="3"/>
        <v>0</v>
      </c>
      <c r="U18" s="46">
        <f t="shared" si="3"/>
        <v>1</v>
      </c>
      <c r="V18" s="46">
        <f t="shared" si="3"/>
        <v>4</v>
      </c>
      <c r="W18" s="46">
        <f t="shared" si="4"/>
        <v>15</v>
      </c>
      <c r="X18" s="46">
        <f t="shared" si="4"/>
        <v>18</v>
      </c>
      <c r="Y18" s="47">
        <f t="shared" si="5"/>
        <v>13</v>
      </c>
    </row>
    <row r="19" spans="1:25" x14ac:dyDescent="0.2">
      <c r="A19" s="34">
        <v>5</v>
      </c>
      <c r="B19" s="118" t="s">
        <v>54</v>
      </c>
      <c r="C19" s="123">
        <v>8</v>
      </c>
      <c r="D19" s="56">
        <v>4</v>
      </c>
      <c r="E19" s="16">
        <v>0</v>
      </c>
      <c r="F19" s="16">
        <v>0</v>
      </c>
      <c r="G19" s="16">
        <v>4</v>
      </c>
      <c r="H19" s="17">
        <f t="shared" si="0"/>
        <v>12</v>
      </c>
      <c r="I19" s="16">
        <v>12</v>
      </c>
      <c r="J19" s="30">
        <v>13</v>
      </c>
      <c r="K19" s="33">
        <f t="shared" si="1"/>
        <v>-1</v>
      </c>
      <c r="L19" s="27">
        <v>495</v>
      </c>
      <c r="M19" s="49">
        <v>546</v>
      </c>
      <c r="N19" s="37">
        <f t="shared" si="2"/>
        <v>-51</v>
      </c>
      <c r="P19" s="43">
        <f t="shared" si="3"/>
        <v>5</v>
      </c>
      <c r="Q19" s="44" t="str">
        <f t="shared" si="3"/>
        <v>VTKaduk</v>
      </c>
      <c r="R19" s="44">
        <f t="shared" si="3"/>
        <v>8</v>
      </c>
      <c r="S19" s="44">
        <f t="shared" si="3"/>
        <v>4</v>
      </c>
      <c r="T19" s="44">
        <f t="shared" si="3"/>
        <v>0</v>
      </c>
      <c r="U19" s="44">
        <f t="shared" si="3"/>
        <v>0</v>
      </c>
      <c r="V19" s="44">
        <f t="shared" si="3"/>
        <v>4</v>
      </c>
      <c r="W19" s="44">
        <f t="shared" si="4"/>
        <v>12</v>
      </c>
      <c r="X19" s="44">
        <f t="shared" si="4"/>
        <v>13</v>
      </c>
      <c r="Y19" s="39">
        <f t="shared" si="5"/>
        <v>12</v>
      </c>
    </row>
    <row r="20" spans="1:25" x14ac:dyDescent="0.2">
      <c r="A20" s="21">
        <v>6</v>
      </c>
      <c r="B20" s="54" t="s">
        <v>60</v>
      </c>
      <c r="C20" s="123">
        <v>7</v>
      </c>
      <c r="D20" s="128">
        <v>3</v>
      </c>
      <c r="E20" s="16">
        <v>1</v>
      </c>
      <c r="F20" s="16">
        <v>0</v>
      </c>
      <c r="G20" s="16">
        <v>3</v>
      </c>
      <c r="H20" s="17">
        <f t="shared" si="0"/>
        <v>11</v>
      </c>
      <c r="I20" s="16">
        <v>14</v>
      </c>
      <c r="J20" s="30">
        <v>14</v>
      </c>
      <c r="K20" s="33">
        <f t="shared" si="1"/>
        <v>0</v>
      </c>
      <c r="L20" s="100">
        <v>569</v>
      </c>
      <c r="M20" s="49">
        <v>590</v>
      </c>
      <c r="N20" s="37">
        <f t="shared" si="2"/>
        <v>-21</v>
      </c>
      <c r="P20" s="43">
        <f t="shared" si="3"/>
        <v>6</v>
      </c>
      <c r="Q20" s="46" t="str">
        <f t="shared" si="3"/>
        <v>Wedamar</v>
      </c>
      <c r="R20" s="44">
        <f t="shared" si="3"/>
        <v>7</v>
      </c>
      <c r="S20" s="44">
        <f t="shared" si="3"/>
        <v>3</v>
      </c>
      <c r="T20" s="44">
        <f t="shared" si="3"/>
        <v>1</v>
      </c>
      <c r="U20" s="44">
        <f t="shared" si="3"/>
        <v>0</v>
      </c>
      <c r="V20" s="44">
        <f t="shared" si="3"/>
        <v>3</v>
      </c>
      <c r="W20" s="44">
        <f t="shared" si="4"/>
        <v>14</v>
      </c>
      <c r="X20" s="44">
        <f t="shared" si="4"/>
        <v>14</v>
      </c>
      <c r="Y20" s="39">
        <f t="shared" si="5"/>
        <v>11</v>
      </c>
    </row>
    <row r="21" spans="1:25" x14ac:dyDescent="0.2">
      <c r="A21" s="34">
        <v>7</v>
      </c>
      <c r="B21" s="68" t="s">
        <v>58</v>
      </c>
      <c r="C21" s="56">
        <v>9</v>
      </c>
      <c r="D21" s="16">
        <v>2</v>
      </c>
      <c r="E21" s="16">
        <v>0</v>
      </c>
      <c r="F21" s="16">
        <v>0</v>
      </c>
      <c r="G21" s="16">
        <v>7</v>
      </c>
      <c r="H21" s="17">
        <f t="shared" si="0"/>
        <v>6</v>
      </c>
      <c r="I21" s="16">
        <v>8</v>
      </c>
      <c r="J21" s="30">
        <v>23</v>
      </c>
      <c r="K21" s="33">
        <f t="shared" si="1"/>
        <v>-15</v>
      </c>
      <c r="L21" s="27">
        <v>405</v>
      </c>
      <c r="M21" s="49">
        <v>658</v>
      </c>
      <c r="N21" s="37">
        <f t="shared" si="2"/>
        <v>-253</v>
      </c>
      <c r="P21" s="43">
        <f t="shared" si="3"/>
        <v>7</v>
      </c>
      <c r="Q21" s="44" t="str">
        <f t="shared" si="3"/>
        <v>JOC Ieper</v>
      </c>
      <c r="R21" s="44">
        <f t="shared" si="3"/>
        <v>9</v>
      </c>
      <c r="S21" s="44">
        <f t="shared" si="3"/>
        <v>2</v>
      </c>
      <c r="T21" s="44">
        <f t="shared" si="3"/>
        <v>0</v>
      </c>
      <c r="U21" s="44">
        <f t="shared" si="3"/>
        <v>0</v>
      </c>
      <c r="V21" s="44">
        <f t="shared" si="3"/>
        <v>7</v>
      </c>
      <c r="W21" s="44">
        <f t="shared" si="4"/>
        <v>8</v>
      </c>
      <c r="X21" s="44">
        <f t="shared" si="4"/>
        <v>23</v>
      </c>
      <c r="Y21" s="39">
        <f t="shared" si="5"/>
        <v>6</v>
      </c>
    </row>
    <row r="22" spans="1:25" x14ac:dyDescent="0.2">
      <c r="A22" s="80">
        <v>8</v>
      </c>
      <c r="B22" s="81" t="s">
        <v>61</v>
      </c>
      <c r="C22" s="119">
        <v>8</v>
      </c>
      <c r="D22" s="82">
        <v>0</v>
      </c>
      <c r="E22" s="83">
        <v>0</v>
      </c>
      <c r="F22" s="83">
        <v>0</v>
      </c>
      <c r="G22" s="83">
        <v>8</v>
      </c>
      <c r="H22" s="84">
        <f t="shared" si="0"/>
        <v>0</v>
      </c>
      <c r="I22" s="83">
        <v>5</v>
      </c>
      <c r="J22" s="85">
        <v>24</v>
      </c>
      <c r="K22" s="86">
        <f t="shared" si="1"/>
        <v>-19</v>
      </c>
      <c r="L22" s="100">
        <v>282</v>
      </c>
      <c r="M22" s="87">
        <v>411</v>
      </c>
      <c r="N22" s="88">
        <f t="shared" si="2"/>
        <v>-129</v>
      </c>
      <c r="P22" s="43">
        <f t="shared" si="3"/>
        <v>8</v>
      </c>
      <c r="Q22" s="46" t="str">
        <f t="shared" si="3"/>
        <v>Atletico</v>
      </c>
      <c r="R22" s="44">
        <f t="shared" si="3"/>
        <v>8</v>
      </c>
      <c r="S22" s="44">
        <f t="shared" si="3"/>
        <v>0</v>
      </c>
      <c r="T22" s="44">
        <f t="shared" si="3"/>
        <v>0</v>
      </c>
      <c r="U22" s="44">
        <f t="shared" si="3"/>
        <v>0</v>
      </c>
      <c r="V22" s="44">
        <f t="shared" si="3"/>
        <v>8</v>
      </c>
      <c r="W22" s="44">
        <f t="shared" si="4"/>
        <v>5</v>
      </c>
      <c r="X22" s="44">
        <f t="shared" si="4"/>
        <v>24</v>
      </c>
      <c r="Y22" s="39">
        <f t="shared" si="5"/>
        <v>0</v>
      </c>
    </row>
    <row r="23" spans="1:25" x14ac:dyDescent="0.2">
      <c r="A23" s="53"/>
      <c r="B23" s="89"/>
      <c r="C23" s="90"/>
      <c r="D23" s="91"/>
      <c r="E23" s="92"/>
      <c r="F23" s="92"/>
      <c r="G23" s="92"/>
      <c r="H23" s="92"/>
      <c r="I23" s="92"/>
      <c r="J23" s="52"/>
      <c r="K23" s="52"/>
      <c r="L23" s="90"/>
      <c r="M23" s="93"/>
      <c r="N23" s="94"/>
      <c r="P23" s="2"/>
      <c r="Q23" s="2"/>
      <c r="R23" s="2"/>
      <c r="S23" s="2"/>
      <c r="T23" s="2"/>
      <c r="U23" s="2"/>
      <c r="V23" s="2"/>
      <c r="W23" s="2"/>
      <c r="X23" s="2"/>
    </row>
    <row r="24" spans="1:25" x14ac:dyDescent="0.2">
      <c r="A24" s="2"/>
      <c r="B24" s="2"/>
      <c r="C24" s="66"/>
      <c r="D24" s="60"/>
      <c r="E24" s="58"/>
      <c r="F24" s="58"/>
      <c r="G24" s="58"/>
      <c r="H24" s="58"/>
      <c r="I24" s="58"/>
      <c r="J24" s="51"/>
      <c r="K24" s="51"/>
      <c r="L24" s="66"/>
      <c r="M24" s="57"/>
      <c r="N24" s="2"/>
      <c r="P24" s="2"/>
      <c r="Q24" s="2"/>
      <c r="R24" s="2"/>
      <c r="S24" s="2"/>
      <c r="T24" s="2"/>
      <c r="U24" s="2"/>
      <c r="V24" s="2"/>
      <c r="W24" s="2"/>
      <c r="X24" s="2"/>
    </row>
    <row r="25" spans="1:25" x14ac:dyDescent="0.2">
      <c r="A25" s="2"/>
      <c r="B25" s="2"/>
      <c r="C25" s="121"/>
      <c r="D25" s="64" t="s">
        <v>157</v>
      </c>
      <c r="E25" s="58"/>
      <c r="F25" s="58"/>
      <c r="G25" s="58"/>
      <c r="H25" s="58"/>
      <c r="I25" s="58"/>
      <c r="J25" s="51"/>
      <c r="K25" s="51"/>
      <c r="L25" s="110"/>
      <c r="M25" s="57" t="s">
        <v>142</v>
      </c>
      <c r="N25" s="2"/>
      <c r="P25" s="2"/>
      <c r="Q25" s="2"/>
      <c r="R25" s="2"/>
      <c r="S25" s="2"/>
      <c r="T25" s="2"/>
      <c r="U25" s="2"/>
      <c r="V25" s="2"/>
      <c r="W25" s="2"/>
      <c r="X25" s="2"/>
    </row>
    <row r="26" spans="1:25" x14ac:dyDescent="0.2">
      <c r="A26" s="2"/>
      <c r="B26" s="2"/>
      <c r="C26" s="110"/>
      <c r="D26" s="149" t="s">
        <v>237</v>
      </c>
      <c r="E26" s="58"/>
      <c r="F26" s="58"/>
      <c r="G26" s="58"/>
      <c r="H26" s="58"/>
      <c r="I26" s="58"/>
      <c r="J26" s="51"/>
      <c r="K26" s="51"/>
      <c r="L26" s="131"/>
      <c r="M26" s="51" t="s">
        <v>172</v>
      </c>
      <c r="P26" s="2"/>
      <c r="Q26" s="2"/>
      <c r="R26" s="2"/>
      <c r="S26" s="2"/>
      <c r="T26" s="2"/>
      <c r="U26" s="2"/>
      <c r="V26" s="2"/>
      <c r="W26" s="2"/>
      <c r="X26" s="2"/>
    </row>
    <row r="27" spans="1:25" x14ac:dyDescent="0.2">
      <c r="A27" s="2"/>
      <c r="B27" s="2"/>
      <c r="C27" s="114"/>
      <c r="D27" s="149" t="s">
        <v>265</v>
      </c>
      <c r="E27" s="58"/>
      <c r="F27" s="58"/>
      <c r="G27" s="58"/>
      <c r="H27" s="58"/>
      <c r="I27" s="58"/>
      <c r="J27" s="51"/>
      <c r="K27" s="51"/>
      <c r="L27" s="140"/>
      <c r="M27" s="51" t="s">
        <v>194</v>
      </c>
      <c r="P27" s="2"/>
      <c r="Q27" s="2"/>
      <c r="R27" s="2"/>
      <c r="S27" s="2"/>
      <c r="T27" s="2"/>
      <c r="U27" s="2"/>
      <c r="V27" s="2"/>
      <c r="W27" s="2"/>
      <c r="X27" s="2"/>
    </row>
    <row r="28" spans="1:25" x14ac:dyDescent="0.2">
      <c r="A28" s="2"/>
      <c r="B28" s="2"/>
      <c r="C28" s="98"/>
      <c r="D28" s="149" t="s">
        <v>272</v>
      </c>
      <c r="E28" s="58"/>
      <c r="F28" s="58"/>
      <c r="G28" s="58"/>
      <c r="H28" s="58"/>
      <c r="I28" s="58"/>
      <c r="J28" s="51"/>
      <c r="K28" s="51"/>
      <c r="L28" s="51"/>
      <c r="M28" s="51"/>
      <c r="P28" s="2"/>
      <c r="Q28" s="2"/>
      <c r="R28" s="2"/>
      <c r="S28" s="2"/>
      <c r="T28" s="2"/>
      <c r="U28" s="2"/>
      <c r="V28" s="2"/>
      <c r="W28" s="2"/>
      <c r="X28" s="2"/>
    </row>
    <row r="29" spans="1:25" x14ac:dyDescent="0.2">
      <c r="C29" s="74"/>
      <c r="D29" s="64"/>
    </row>
    <row r="30" spans="1:25" ht="23.25" x14ac:dyDescent="0.35">
      <c r="A30" s="23" t="s">
        <v>49</v>
      </c>
      <c r="B30" s="1"/>
      <c r="C30" s="1"/>
      <c r="D30" s="1"/>
      <c r="E30" s="1"/>
      <c r="F30" s="1"/>
      <c r="G30" s="1"/>
      <c r="H30" s="1"/>
      <c r="I30" s="1"/>
      <c r="J30" s="1"/>
    </row>
    <row r="31" spans="1: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5" ht="24" thickBot="1" x14ac:dyDescent="0.4">
      <c r="A32" s="5" t="s">
        <v>31</v>
      </c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</row>
    <row r="33" spans="1:25" ht="18" x14ac:dyDescent="0.25">
      <c r="A33" s="13" t="s">
        <v>1</v>
      </c>
      <c r="B33" s="12" t="s">
        <v>2</v>
      </c>
      <c r="C33" s="13" t="s">
        <v>3</v>
      </c>
      <c r="D33" s="12" t="s">
        <v>4</v>
      </c>
      <c r="E33" s="14" t="s">
        <v>5</v>
      </c>
      <c r="F33" s="7" t="s">
        <v>6</v>
      </c>
      <c r="G33" s="6" t="s">
        <v>7</v>
      </c>
      <c r="H33" s="6"/>
      <c r="I33" s="6"/>
      <c r="J33" s="6"/>
      <c r="K33" s="6"/>
      <c r="L33" s="6"/>
    </row>
    <row r="34" spans="1:25" ht="18" x14ac:dyDescent="0.25">
      <c r="A34" s="10" t="s">
        <v>55</v>
      </c>
      <c r="B34" s="11">
        <v>43172</v>
      </c>
      <c r="C34" s="75" t="s">
        <v>65</v>
      </c>
      <c r="D34" s="76" t="s">
        <v>66</v>
      </c>
      <c r="E34" s="75" t="s">
        <v>42</v>
      </c>
      <c r="F34" s="70" t="s">
        <v>106</v>
      </c>
      <c r="G34" s="65" t="s">
        <v>90</v>
      </c>
      <c r="H34" s="38" t="s">
        <v>114</v>
      </c>
      <c r="I34" s="38" t="s">
        <v>147</v>
      </c>
      <c r="J34" s="38" t="s">
        <v>108</v>
      </c>
      <c r="K34" s="38" t="s">
        <v>250</v>
      </c>
      <c r="L34" s="129" t="s">
        <v>255</v>
      </c>
      <c r="M34" s="67"/>
    </row>
    <row r="35" spans="1:25" ht="18" x14ac:dyDescent="0.25">
      <c r="A35" s="11" t="s">
        <v>55</v>
      </c>
      <c r="B35" s="11">
        <v>43172</v>
      </c>
      <c r="C35" s="9" t="s">
        <v>56</v>
      </c>
      <c r="D35" s="76" t="s">
        <v>70</v>
      </c>
      <c r="E35" s="9" t="s">
        <v>67</v>
      </c>
      <c r="F35" s="70" t="s">
        <v>88</v>
      </c>
      <c r="G35" s="65" t="s">
        <v>112</v>
      </c>
      <c r="H35" s="38" t="s">
        <v>193</v>
      </c>
      <c r="I35" s="38" t="s">
        <v>107</v>
      </c>
      <c r="J35" s="38" t="s">
        <v>149</v>
      </c>
      <c r="K35" s="38"/>
      <c r="L35" s="38" t="s">
        <v>254</v>
      </c>
      <c r="M35" s="67"/>
    </row>
    <row r="36" spans="1:25" ht="18" x14ac:dyDescent="0.25">
      <c r="A36" s="11" t="s">
        <v>62</v>
      </c>
      <c r="B36" s="11">
        <v>43173</v>
      </c>
      <c r="C36" s="9" t="s">
        <v>53</v>
      </c>
      <c r="D36" s="76" t="s">
        <v>68</v>
      </c>
      <c r="E36" s="9" t="s">
        <v>63</v>
      </c>
      <c r="F36" s="70" t="s">
        <v>80</v>
      </c>
      <c r="G36" s="65" t="s">
        <v>151</v>
      </c>
      <c r="H36" s="38" t="s">
        <v>122</v>
      </c>
      <c r="I36" s="38" t="s">
        <v>84</v>
      </c>
      <c r="J36" s="38"/>
      <c r="K36" s="38"/>
      <c r="L36" s="38" t="s">
        <v>256</v>
      </c>
      <c r="M36" s="67"/>
    </row>
    <row r="37" spans="1:25" ht="18" x14ac:dyDescent="0.25">
      <c r="A37" s="11" t="s">
        <v>59</v>
      </c>
      <c r="B37" s="11">
        <v>43174</v>
      </c>
      <c r="C37" s="9" t="s">
        <v>53</v>
      </c>
      <c r="D37" s="15" t="s">
        <v>69</v>
      </c>
      <c r="E37" s="9" t="s">
        <v>64</v>
      </c>
      <c r="F37" s="70" t="s">
        <v>80</v>
      </c>
      <c r="G37" s="65" t="s">
        <v>151</v>
      </c>
      <c r="H37" s="38" t="s">
        <v>151</v>
      </c>
      <c r="I37" s="38" t="s">
        <v>151</v>
      </c>
      <c r="J37" s="38"/>
      <c r="K37" s="38"/>
      <c r="L37" s="38" t="s">
        <v>105</v>
      </c>
      <c r="M37" s="67"/>
    </row>
    <row r="41" spans="1:25" ht="17.25" x14ac:dyDescent="0.25">
      <c r="A41" s="8" t="s">
        <v>50</v>
      </c>
    </row>
    <row r="43" spans="1:25" x14ac:dyDescent="0.2">
      <c r="A43" s="35"/>
      <c r="B43" s="19" t="s">
        <v>8</v>
      </c>
      <c r="C43" s="19" t="s">
        <v>9</v>
      </c>
      <c r="D43" s="19" t="s">
        <v>14</v>
      </c>
      <c r="E43" s="19" t="s">
        <v>15</v>
      </c>
      <c r="F43" s="19" t="s">
        <v>16</v>
      </c>
      <c r="G43" s="19" t="s">
        <v>17</v>
      </c>
      <c r="H43" s="25" t="s">
        <v>18</v>
      </c>
      <c r="I43" s="19" t="s">
        <v>10</v>
      </c>
      <c r="J43" s="19" t="s">
        <v>11</v>
      </c>
      <c r="K43" s="25" t="s">
        <v>20</v>
      </c>
      <c r="L43" s="19" t="s">
        <v>13</v>
      </c>
      <c r="M43" s="24" t="s">
        <v>12</v>
      </c>
      <c r="N43" s="36" t="s">
        <v>19</v>
      </c>
      <c r="P43" s="43"/>
      <c r="Q43" s="40" t="s">
        <v>8</v>
      </c>
      <c r="R43" s="40" t="s">
        <v>21</v>
      </c>
      <c r="S43" s="40" t="s">
        <v>22</v>
      </c>
      <c r="T43" s="40" t="s">
        <v>23</v>
      </c>
      <c r="U43" s="40" t="s">
        <v>24</v>
      </c>
      <c r="V43" s="41" t="s">
        <v>25</v>
      </c>
      <c r="W43" s="40" t="s">
        <v>26</v>
      </c>
      <c r="X43" s="40" t="s">
        <v>27</v>
      </c>
      <c r="Y43" s="42" t="s">
        <v>18</v>
      </c>
    </row>
    <row r="44" spans="1:25" x14ac:dyDescent="0.2">
      <c r="A44" s="34">
        <v>1</v>
      </c>
      <c r="B44" s="54" t="s">
        <v>66</v>
      </c>
      <c r="C44" s="152">
        <v>8</v>
      </c>
      <c r="D44" s="28">
        <v>5</v>
      </c>
      <c r="E44" s="28">
        <v>1</v>
      </c>
      <c r="F44" s="28">
        <v>2</v>
      </c>
      <c r="G44" s="28">
        <v>0</v>
      </c>
      <c r="H44" s="17">
        <f t="shared" ref="H44:H51" si="6">(D44*3)+(E44*2)+(F44*1)</f>
        <v>19</v>
      </c>
      <c r="I44" s="28">
        <v>22</v>
      </c>
      <c r="J44" s="29">
        <v>11</v>
      </c>
      <c r="K44" s="33">
        <f t="shared" ref="K44:K51" si="7">I44-J44</f>
        <v>11</v>
      </c>
      <c r="L44" s="143">
        <v>657</v>
      </c>
      <c r="M44" s="49">
        <v>657</v>
      </c>
      <c r="N44" s="37">
        <f t="shared" ref="N44:N51" si="8">L44-M44</f>
        <v>0</v>
      </c>
      <c r="P44" s="43">
        <f t="shared" ref="P44:V51" si="9">A44</f>
        <v>1</v>
      </c>
      <c r="Q44" s="44" t="str">
        <f t="shared" si="9"/>
        <v>VC 'n Arten Voet</v>
      </c>
      <c r="R44" s="44">
        <f t="shared" si="9"/>
        <v>8</v>
      </c>
      <c r="S44" s="44">
        <f t="shared" si="9"/>
        <v>5</v>
      </c>
      <c r="T44" s="44">
        <f t="shared" si="9"/>
        <v>1</v>
      </c>
      <c r="U44" s="44">
        <f t="shared" si="9"/>
        <v>2</v>
      </c>
      <c r="V44" s="44">
        <f t="shared" si="9"/>
        <v>0</v>
      </c>
      <c r="W44" s="44">
        <f t="shared" ref="W44:X51" si="10">I44</f>
        <v>22</v>
      </c>
      <c r="X44" s="44">
        <f t="shared" si="10"/>
        <v>11</v>
      </c>
      <c r="Y44" s="39">
        <f t="shared" ref="Y44:Y51" si="11">H44</f>
        <v>19</v>
      </c>
    </row>
    <row r="45" spans="1:25" x14ac:dyDescent="0.2">
      <c r="A45" s="21">
        <v>2</v>
      </c>
      <c r="B45" s="54" t="s">
        <v>86</v>
      </c>
      <c r="C45" s="73">
        <v>9</v>
      </c>
      <c r="D45" s="20">
        <v>3</v>
      </c>
      <c r="E45" s="18">
        <v>4</v>
      </c>
      <c r="F45" s="18">
        <v>2</v>
      </c>
      <c r="G45" s="18">
        <v>0</v>
      </c>
      <c r="H45" s="17">
        <f t="shared" si="6"/>
        <v>19</v>
      </c>
      <c r="I45" s="18">
        <v>21</v>
      </c>
      <c r="J45" s="20">
        <v>11</v>
      </c>
      <c r="K45" s="33">
        <f t="shared" si="7"/>
        <v>10</v>
      </c>
      <c r="L45" s="101">
        <v>742</v>
      </c>
      <c r="M45" s="48">
        <v>679</v>
      </c>
      <c r="N45" s="37">
        <f t="shared" si="8"/>
        <v>63</v>
      </c>
      <c r="P45" s="45">
        <f t="shared" si="9"/>
        <v>2</v>
      </c>
      <c r="Q45" s="46" t="str">
        <f t="shared" si="9"/>
        <v xml:space="preserve"> 'T@ûdoen</v>
      </c>
      <c r="R45" s="46">
        <f t="shared" si="9"/>
        <v>9</v>
      </c>
      <c r="S45" s="46">
        <f t="shared" si="9"/>
        <v>3</v>
      </c>
      <c r="T45" s="46">
        <f t="shared" si="9"/>
        <v>4</v>
      </c>
      <c r="U45" s="46">
        <f t="shared" si="9"/>
        <v>2</v>
      </c>
      <c r="V45" s="46">
        <f t="shared" si="9"/>
        <v>0</v>
      </c>
      <c r="W45" s="46">
        <f t="shared" si="10"/>
        <v>21</v>
      </c>
      <c r="X45" s="46">
        <f t="shared" si="10"/>
        <v>11</v>
      </c>
      <c r="Y45" s="47">
        <f t="shared" si="11"/>
        <v>19</v>
      </c>
    </row>
    <row r="46" spans="1:25" x14ac:dyDescent="0.2">
      <c r="A46" s="34">
        <v>3</v>
      </c>
      <c r="B46" s="54" t="s">
        <v>42</v>
      </c>
      <c r="C46" s="61">
        <v>9</v>
      </c>
      <c r="D46" s="26">
        <v>2</v>
      </c>
      <c r="E46" s="26">
        <v>4</v>
      </c>
      <c r="F46" s="26">
        <v>2</v>
      </c>
      <c r="G46" s="26">
        <v>1</v>
      </c>
      <c r="H46" s="17">
        <f t="shared" si="6"/>
        <v>16</v>
      </c>
      <c r="I46" s="26">
        <v>19</v>
      </c>
      <c r="J46" s="55">
        <v>18</v>
      </c>
      <c r="K46" s="33">
        <f t="shared" si="7"/>
        <v>1</v>
      </c>
      <c r="L46" s="49">
        <v>804</v>
      </c>
      <c r="M46" s="49">
        <v>780</v>
      </c>
      <c r="N46" s="37">
        <f t="shared" si="8"/>
        <v>24</v>
      </c>
      <c r="P46" s="45">
        <f t="shared" si="9"/>
        <v>3</v>
      </c>
      <c r="Q46" s="44" t="str">
        <f t="shared" si="9"/>
        <v>Rocos</v>
      </c>
      <c r="R46" s="46">
        <f t="shared" si="9"/>
        <v>9</v>
      </c>
      <c r="S46" s="46">
        <f t="shared" si="9"/>
        <v>2</v>
      </c>
      <c r="T46" s="46">
        <f t="shared" si="9"/>
        <v>4</v>
      </c>
      <c r="U46" s="46">
        <f t="shared" si="9"/>
        <v>2</v>
      </c>
      <c r="V46" s="46">
        <f t="shared" si="9"/>
        <v>1</v>
      </c>
      <c r="W46" s="46">
        <f t="shared" si="10"/>
        <v>19</v>
      </c>
      <c r="X46" s="46">
        <f t="shared" si="10"/>
        <v>18</v>
      </c>
      <c r="Y46" s="47">
        <f t="shared" si="11"/>
        <v>16</v>
      </c>
    </row>
    <row r="47" spans="1:25" x14ac:dyDescent="0.2">
      <c r="A47" s="21">
        <v>4</v>
      </c>
      <c r="B47" s="77" t="s">
        <v>69</v>
      </c>
      <c r="C47" s="72">
        <v>9</v>
      </c>
      <c r="D47" s="72">
        <v>4</v>
      </c>
      <c r="E47" s="22">
        <v>0</v>
      </c>
      <c r="F47" s="22">
        <v>2</v>
      </c>
      <c r="G47" s="22">
        <v>3</v>
      </c>
      <c r="H47" s="17">
        <f t="shared" si="6"/>
        <v>14</v>
      </c>
      <c r="I47" s="22">
        <v>18</v>
      </c>
      <c r="J47" s="32">
        <v>15</v>
      </c>
      <c r="K47" s="33">
        <f t="shared" si="7"/>
        <v>3</v>
      </c>
      <c r="L47" s="59">
        <v>741</v>
      </c>
      <c r="M47" s="50">
        <v>727</v>
      </c>
      <c r="N47" s="37">
        <f t="shared" si="8"/>
        <v>14</v>
      </c>
      <c r="P47" s="45">
        <f t="shared" si="9"/>
        <v>4</v>
      </c>
      <c r="Q47" s="46" t="str">
        <f t="shared" si="9"/>
        <v>Kocherke</v>
      </c>
      <c r="R47" s="46">
        <f t="shared" si="9"/>
        <v>9</v>
      </c>
      <c r="S47" s="46">
        <f t="shared" si="9"/>
        <v>4</v>
      </c>
      <c r="T47" s="46">
        <f t="shared" si="9"/>
        <v>0</v>
      </c>
      <c r="U47" s="46">
        <f t="shared" si="9"/>
        <v>2</v>
      </c>
      <c r="V47" s="46">
        <f t="shared" si="9"/>
        <v>3</v>
      </c>
      <c r="W47" s="46">
        <f t="shared" si="10"/>
        <v>18</v>
      </c>
      <c r="X47" s="46">
        <f t="shared" si="10"/>
        <v>15</v>
      </c>
      <c r="Y47" s="47">
        <f t="shared" si="11"/>
        <v>14</v>
      </c>
    </row>
    <row r="48" spans="1:25" x14ac:dyDescent="0.2">
      <c r="A48" s="34">
        <v>5</v>
      </c>
      <c r="B48" s="68" t="s">
        <v>70</v>
      </c>
      <c r="C48" s="56">
        <v>9</v>
      </c>
      <c r="D48" s="16">
        <v>3</v>
      </c>
      <c r="E48" s="16">
        <v>1</v>
      </c>
      <c r="F48" s="16">
        <v>2</v>
      </c>
      <c r="G48" s="16">
        <v>3</v>
      </c>
      <c r="H48" s="17">
        <f t="shared" si="6"/>
        <v>13</v>
      </c>
      <c r="I48" s="16">
        <v>15</v>
      </c>
      <c r="J48" s="30">
        <v>16</v>
      </c>
      <c r="K48" s="33">
        <f t="shared" si="7"/>
        <v>-1</v>
      </c>
      <c r="L48" s="49">
        <v>674</v>
      </c>
      <c r="M48" s="49">
        <v>653</v>
      </c>
      <c r="N48" s="37">
        <f t="shared" si="8"/>
        <v>21</v>
      </c>
      <c r="P48" s="43">
        <f t="shared" si="9"/>
        <v>5</v>
      </c>
      <c r="Q48" s="44" t="str">
        <f t="shared" si="9"/>
        <v>Caravanne PT</v>
      </c>
      <c r="R48" s="44">
        <f t="shared" si="9"/>
        <v>9</v>
      </c>
      <c r="S48" s="44">
        <f t="shared" si="9"/>
        <v>3</v>
      </c>
      <c r="T48" s="44">
        <f t="shared" si="9"/>
        <v>1</v>
      </c>
      <c r="U48" s="44">
        <f t="shared" si="9"/>
        <v>2</v>
      </c>
      <c r="V48" s="44">
        <f t="shared" si="9"/>
        <v>3</v>
      </c>
      <c r="W48" s="44">
        <f t="shared" si="10"/>
        <v>15</v>
      </c>
      <c r="X48" s="44">
        <f t="shared" si="10"/>
        <v>16</v>
      </c>
      <c r="Y48" s="39">
        <f t="shared" si="11"/>
        <v>13</v>
      </c>
    </row>
    <row r="49" spans="1:25" x14ac:dyDescent="0.2">
      <c r="A49" s="21">
        <v>6</v>
      </c>
      <c r="B49" s="54" t="s">
        <v>67</v>
      </c>
      <c r="C49" s="128">
        <v>8</v>
      </c>
      <c r="D49" s="16">
        <v>3</v>
      </c>
      <c r="E49" s="16">
        <v>0</v>
      </c>
      <c r="F49" s="16">
        <v>1</v>
      </c>
      <c r="G49" s="16">
        <v>4</v>
      </c>
      <c r="H49" s="17">
        <f t="shared" si="6"/>
        <v>10</v>
      </c>
      <c r="I49" s="16">
        <v>14</v>
      </c>
      <c r="J49" s="30">
        <v>15</v>
      </c>
      <c r="K49" s="33">
        <f t="shared" si="7"/>
        <v>-1</v>
      </c>
      <c r="L49" s="100">
        <v>630</v>
      </c>
      <c r="M49" s="49">
        <v>637</v>
      </c>
      <c r="N49" s="37">
        <f t="shared" si="8"/>
        <v>-7</v>
      </c>
      <c r="P49" s="43">
        <f t="shared" si="9"/>
        <v>6</v>
      </c>
      <c r="Q49" s="46" t="str">
        <f t="shared" si="9"/>
        <v>Volan Anzegem</v>
      </c>
      <c r="R49" s="44">
        <f t="shared" si="9"/>
        <v>8</v>
      </c>
      <c r="S49" s="44">
        <f t="shared" si="9"/>
        <v>3</v>
      </c>
      <c r="T49" s="44">
        <f t="shared" si="9"/>
        <v>0</v>
      </c>
      <c r="U49" s="44">
        <f t="shared" si="9"/>
        <v>1</v>
      </c>
      <c r="V49" s="44">
        <f t="shared" si="9"/>
        <v>4</v>
      </c>
      <c r="W49" s="44">
        <f t="shared" si="10"/>
        <v>14</v>
      </c>
      <c r="X49" s="44">
        <f t="shared" si="10"/>
        <v>15</v>
      </c>
      <c r="Y49" s="39">
        <f t="shared" si="11"/>
        <v>10</v>
      </c>
    </row>
    <row r="50" spans="1:25" x14ac:dyDescent="0.2">
      <c r="A50" s="34">
        <v>7</v>
      </c>
      <c r="B50" s="118" t="s">
        <v>63</v>
      </c>
      <c r="C50" s="112">
        <v>8</v>
      </c>
      <c r="D50" s="16">
        <v>1</v>
      </c>
      <c r="E50" s="16">
        <v>1</v>
      </c>
      <c r="F50" s="16">
        <v>1</v>
      </c>
      <c r="G50" s="16">
        <v>5</v>
      </c>
      <c r="H50" s="17">
        <f t="shared" si="6"/>
        <v>6</v>
      </c>
      <c r="I50" s="16">
        <v>9</v>
      </c>
      <c r="J50" s="30">
        <v>19</v>
      </c>
      <c r="K50" s="33">
        <f t="shared" si="7"/>
        <v>-10</v>
      </c>
      <c r="L50" s="27">
        <v>611</v>
      </c>
      <c r="M50" s="49">
        <v>640</v>
      </c>
      <c r="N50" s="37">
        <f t="shared" si="8"/>
        <v>-29</v>
      </c>
      <c r="P50" s="43">
        <f t="shared" si="9"/>
        <v>7</v>
      </c>
      <c r="Q50" s="44" t="str">
        <f t="shared" si="9"/>
        <v>BNP Par. Fortis</v>
      </c>
      <c r="R50" s="44">
        <f t="shared" si="9"/>
        <v>8</v>
      </c>
      <c r="S50" s="44">
        <f t="shared" si="9"/>
        <v>1</v>
      </c>
      <c r="T50" s="44">
        <f t="shared" si="9"/>
        <v>1</v>
      </c>
      <c r="U50" s="44">
        <f t="shared" si="9"/>
        <v>1</v>
      </c>
      <c r="V50" s="44">
        <f t="shared" si="9"/>
        <v>5</v>
      </c>
      <c r="W50" s="44">
        <f t="shared" si="10"/>
        <v>9</v>
      </c>
      <c r="X50" s="44">
        <f t="shared" si="10"/>
        <v>19</v>
      </c>
      <c r="Y50" s="39">
        <f t="shared" si="11"/>
        <v>6</v>
      </c>
    </row>
    <row r="51" spans="1:25" x14ac:dyDescent="0.2">
      <c r="A51" s="21">
        <v>8</v>
      </c>
      <c r="B51" s="54" t="s">
        <v>64</v>
      </c>
      <c r="C51" s="112">
        <v>8</v>
      </c>
      <c r="D51" s="16">
        <v>1</v>
      </c>
      <c r="E51" s="16">
        <v>1</v>
      </c>
      <c r="F51" s="16">
        <v>0</v>
      </c>
      <c r="G51" s="16">
        <v>6</v>
      </c>
      <c r="H51" s="17">
        <f t="shared" si="6"/>
        <v>5</v>
      </c>
      <c r="I51" s="16">
        <v>7</v>
      </c>
      <c r="J51" s="30">
        <v>20</v>
      </c>
      <c r="K51" s="33">
        <f t="shared" si="7"/>
        <v>-13</v>
      </c>
      <c r="L51" s="144">
        <v>468</v>
      </c>
      <c r="M51" s="49">
        <v>554</v>
      </c>
      <c r="N51" s="37">
        <f t="shared" si="8"/>
        <v>-86</v>
      </c>
      <c r="P51" s="43">
        <f t="shared" si="9"/>
        <v>8</v>
      </c>
      <c r="Q51" s="46" t="str">
        <f t="shared" si="9"/>
        <v>Aalbeke</v>
      </c>
      <c r="R51" s="44">
        <f t="shared" si="9"/>
        <v>8</v>
      </c>
      <c r="S51" s="44">
        <f t="shared" si="9"/>
        <v>1</v>
      </c>
      <c r="T51" s="44">
        <f t="shared" si="9"/>
        <v>1</v>
      </c>
      <c r="U51" s="44">
        <f t="shared" si="9"/>
        <v>0</v>
      </c>
      <c r="V51" s="44">
        <f t="shared" si="9"/>
        <v>6</v>
      </c>
      <c r="W51" s="44">
        <f t="shared" si="10"/>
        <v>7</v>
      </c>
      <c r="X51" s="44">
        <f t="shared" si="10"/>
        <v>20</v>
      </c>
      <c r="Y51" s="39">
        <f t="shared" si="11"/>
        <v>5</v>
      </c>
    </row>
    <row r="52" spans="1:25" x14ac:dyDescent="0.2">
      <c r="A52" s="53"/>
      <c r="B52" s="89"/>
      <c r="C52" s="90"/>
      <c r="D52" s="91"/>
      <c r="E52" s="92"/>
      <c r="F52" s="92"/>
      <c r="G52" s="92"/>
      <c r="H52" s="92"/>
      <c r="I52" s="92"/>
      <c r="J52" s="52"/>
      <c r="K52" s="52"/>
      <c r="L52" s="90"/>
      <c r="M52" s="93"/>
      <c r="N52" s="94"/>
      <c r="P52" s="2"/>
      <c r="Q52" s="2"/>
      <c r="R52" s="2"/>
      <c r="S52" s="2"/>
      <c r="T52" s="2"/>
      <c r="U52" s="2"/>
      <c r="V52" s="2"/>
      <c r="W52" s="2"/>
      <c r="X52" s="2"/>
    </row>
    <row r="53" spans="1:25" x14ac:dyDescent="0.2">
      <c r="A53" s="2"/>
      <c r="B53" s="2"/>
      <c r="C53" s="66"/>
      <c r="D53" s="60"/>
      <c r="E53" s="58"/>
      <c r="F53" s="58"/>
      <c r="G53" s="58"/>
      <c r="H53" s="58"/>
      <c r="I53" s="58"/>
      <c r="J53" s="51"/>
      <c r="K53" s="51"/>
      <c r="L53" s="66"/>
      <c r="M53" s="57"/>
      <c r="P53" s="2"/>
      <c r="Q53" s="2"/>
      <c r="R53" s="2"/>
      <c r="S53" s="2"/>
      <c r="T53" s="2"/>
      <c r="U53" s="2"/>
      <c r="V53" s="2"/>
      <c r="W53" s="2"/>
      <c r="X53" s="2"/>
    </row>
    <row r="54" spans="1:25" x14ac:dyDescent="0.2">
      <c r="A54" s="2"/>
      <c r="B54" s="2"/>
      <c r="C54" s="114"/>
      <c r="D54" s="149" t="s">
        <v>231</v>
      </c>
      <c r="E54" s="58"/>
      <c r="F54" s="58"/>
      <c r="G54" s="58"/>
      <c r="H54" s="58"/>
      <c r="I54" s="58"/>
      <c r="J54" s="51"/>
      <c r="K54" s="51"/>
      <c r="L54" s="145"/>
      <c r="M54" s="51" t="s">
        <v>213</v>
      </c>
      <c r="P54" s="2"/>
      <c r="Q54" s="2"/>
      <c r="R54" s="2"/>
      <c r="S54" s="2"/>
      <c r="T54" s="2"/>
      <c r="U54" s="2"/>
      <c r="V54" s="2"/>
      <c r="W54" s="2"/>
      <c r="X54" s="2"/>
    </row>
    <row r="55" spans="1:25" x14ac:dyDescent="0.2">
      <c r="A55" s="2"/>
      <c r="B55" s="2"/>
      <c r="C55" s="110"/>
      <c r="D55" s="149" t="s">
        <v>271</v>
      </c>
      <c r="E55" s="58"/>
      <c r="F55" s="58"/>
      <c r="G55" s="58"/>
      <c r="H55" s="58"/>
      <c r="I55" s="58"/>
      <c r="J55" s="51"/>
      <c r="K55" s="51"/>
      <c r="L55" s="51"/>
      <c r="M55" s="51"/>
      <c r="P55" s="2"/>
      <c r="Q55" s="2"/>
      <c r="R55" s="2"/>
      <c r="S55" s="2"/>
      <c r="T55" s="2"/>
      <c r="U55" s="2"/>
      <c r="V55" s="2"/>
      <c r="W55" s="2"/>
      <c r="X55" s="2"/>
    </row>
    <row r="56" spans="1:25" x14ac:dyDescent="0.2">
      <c r="A56" s="2"/>
      <c r="B56" s="2"/>
      <c r="C56" s="66"/>
      <c r="D56" s="149"/>
      <c r="E56" s="58"/>
      <c r="F56" s="58"/>
      <c r="G56" s="58"/>
      <c r="H56" s="58"/>
      <c r="I56" s="58"/>
      <c r="J56" s="51"/>
      <c r="K56" s="51"/>
      <c r="L56" s="51"/>
      <c r="M56" s="51"/>
      <c r="P56" s="2"/>
      <c r="Q56" s="2"/>
      <c r="R56" s="2"/>
      <c r="S56" s="2"/>
      <c r="T56" s="2"/>
      <c r="U56" s="2"/>
      <c r="V56" s="2"/>
      <c r="W56" s="2"/>
      <c r="X56" s="2"/>
    </row>
    <row r="57" spans="1:25" x14ac:dyDescent="0.2">
      <c r="A57" s="2"/>
      <c r="B57" s="2"/>
      <c r="C57" s="66"/>
      <c r="D57" s="149"/>
      <c r="E57" s="58"/>
      <c r="F57" s="58"/>
      <c r="G57" s="58"/>
      <c r="H57" s="58"/>
      <c r="I57" s="58"/>
      <c r="J57" s="51"/>
      <c r="K57" s="51"/>
      <c r="L57" s="51"/>
      <c r="M57" s="51"/>
      <c r="P57" s="2"/>
      <c r="Q57" s="2"/>
      <c r="R57" s="2"/>
      <c r="S57" s="2"/>
      <c r="T57" s="2"/>
      <c r="U57" s="2"/>
      <c r="V57" s="2"/>
      <c r="W57" s="2"/>
      <c r="X57" s="2"/>
    </row>
    <row r="58" spans="1:25" ht="23.25" x14ac:dyDescent="0.35">
      <c r="A58" s="23" t="s">
        <v>48</v>
      </c>
      <c r="B58" s="1"/>
      <c r="C58" s="1"/>
      <c r="D58" s="1"/>
      <c r="E58" s="1"/>
      <c r="F58" s="1"/>
      <c r="G58" s="1"/>
      <c r="H58" s="1"/>
      <c r="I58" s="1"/>
      <c r="J58" s="1"/>
    </row>
    <row r="59" spans="1: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25" ht="24" thickBot="1" x14ac:dyDescent="0.4">
      <c r="A60" s="5" t="s">
        <v>31</v>
      </c>
      <c r="B60" s="3"/>
      <c r="C60" s="3"/>
      <c r="D60" s="3"/>
      <c r="E60" s="3"/>
      <c r="F60" s="4"/>
      <c r="G60" s="4"/>
      <c r="H60" s="4"/>
      <c r="I60" s="4"/>
      <c r="J60" s="4"/>
      <c r="K60" s="4"/>
      <c r="L60" s="4"/>
    </row>
    <row r="61" spans="1:25" ht="18" x14ac:dyDescent="0.25">
      <c r="A61" s="13" t="s">
        <v>1</v>
      </c>
      <c r="B61" s="12" t="s">
        <v>2</v>
      </c>
      <c r="C61" s="13" t="s">
        <v>3</v>
      </c>
      <c r="D61" s="12" t="s">
        <v>4</v>
      </c>
      <c r="E61" s="14" t="s">
        <v>5</v>
      </c>
      <c r="F61" s="7" t="s">
        <v>6</v>
      </c>
      <c r="G61" s="6" t="s">
        <v>7</v>
      </c>
      <c r="H61" s="6"/>
      <c r="I61" s="6"/>
      <c r="J61" s="6"/>
      <c r="K61" s="6"/>
      <c r="L61" s="6"/>
    </row>
    <row r="62" spans="1:25" ht="18" x14ac:dyDescent="0.25">
      <c r="A62" s="10" t="s">
        <v>55</v>
      </c>
      <c r="B62" s="11">
        <v>43172</v>
      </c>
      <c r="C62" s="75" t="s">
        <v>72</v>
      </c>
      <c r="D62" s="76" t="s">
        <v>73</v>
      </c>
      <c r="E62" s="75" t="s">
        <v>46</v>
      </c>
      <c r="F62" s="70" t="s">
        <v>88</v>
      </c>
      <c r="G62" s="65" t="s">
        <v>146</v>
      </c>
      <c r="H62" s="38" t="s">
        <v>108</v>
      </c>
      <c r="I62" s="38" t="s">
        <v>124</v>
      </c>
      <c r="J62" s="38" t="s">
        <v>107</v>
      </c>
      <c r="K62" s="38"/>
      <c r="L62" s="38" t="s">
        <v>259</v>
      </c>
      <c r="M62" s="67"/>
    </row>
    <row r="63" spans="1:25" ht="18" x14ac:dyDescent="0.25">
      <c r="A63" s="11" t="s">
        <v>55</v>
      </c>
      <c r="B63" s="11">
        <v>43172</v>
      </c>
      <c r="C63" s="9" t="s">
        <v>56</v>
      </c>
      <c r="D63" s="76" t="s">
        <v>76</v>
      </c>
      <c r="E63" s="9" t="s">
        <v>75</v>
      </c>
      <c r="F63" s="126" t="s">
        <v>99</v>
      </c>
      <c r="G63" s="65" t="s">
        <v>100</v>
      </c>
      <c r="H63" s="38" t="s">
        <v>147</v>
      </c>
      <c r="I63" s="38" t="s">
        <v>102</v>
      </c>
      <c r="J63" s="38"/>
      <c r="K63" s="38"/>
      <c r="L63" s="38" t="s">
        <v>120</v>
      </c>
      <c r="M63" s="150" t="s">
        <v>274</v>
      </c>
    </row>
    <row r="64" spans="1:25" ht="18" x14ac:dyDescent="0.25">
      <c r="A64" s="11" t="s">
        <v>59</v>
      </c>
      <c r="B64" s="11">
        <v>43174</v>
      </c>
      <c r="C64" s="9" t="s">
        <v>56</v>
      </c>
      <c r="D64" s="76" t="s">
        <v>79</v>
      </c>
      <c r="E64" s="9" t="s">
        <v>74</v>
      </c>
      <c r="F64" s="70" t="s">
        <v>123</v>
      </c>
      <c r="G64" s="65" t="s">
        <v>100</v>
      </c>
      <c r="H64" s="38" t="s">
        <v>101</v>
      </c>
      <c r="I64" s="38" t="s">
        <v>90</v>
      </c>
      <c r="J64" s="38" t="s">
        <v>102</v>
      </c>
      <c r="K64" s="38"/>
      <c r="L64" s="38" t="s">
        <v>258</v>
      </c>
      <c r="M64" s="67"/>
    </row>
    <row r="65" spans="1:25" ht="18" x14ac:dyDescent="0.25">
      <c r="A65" s="11"/>
      <c r="B65" s="11"/>
      <c r="C65" s="9"/>
      <c r="D65" s="15" t="s">
        <v>78</v>
      </c>
      <c r="E65" s="9" t="s">
        <v>77</v>
      </c>
      <c r="F65" s="70"/>
      <c r="G65" s="65"/>
      <c r="H65" s="38"/>
      <c r="I65" s="38"/>
      <c r="J65" s="38"/>
      <c r="K65" s="38"/>
      <c r="L65" s="38"/>
      <c r="M65" s="67"/>
    </row>
    <row r="69" spans="1:25" ht="17.25" x14ac:dyDescent="0.25">
      <c r="A69" s="8" t="s">
        <v>51</v>
      </c>
    </row>
    <row r="71" spans="1:25" x14ac:dyDescent="0.2">
      <c r="A71" s="35"/>
      <c r="B71" s="19" t="s">
        <v>8</v>
      </c>
      <c r="C71" s="19" t="s">
        <v>9</v>
      </c>
      <c r="D71" s="19" t="s">
        <v>14</v>
      </c>
      <c r="E71" s="19" t="s">
        <v>15</v>
      </c>
      <c r="F71" s="19" t="s">
        <v>16</v>
      </c>
      <c r="G71" s="19" t="s">
        <v>17</v>
      </c>
      <c r="H71" s="25" t="s">
        <v>18</v>
      </c>
      <c r="I71" s="19" t="s">
        <v>10</v>
      </c>
      <c r="J71" s="19" t="s">
        <v>11</v>
      </c>
      <c r="K71" s="25" t="s">
        <v>20</v>
      </c>
      <c r="L71" s="19" t="s">
        <v>13</v>
      </c>
      <c r="M71" s="24" t="s">
        <v>12</v>
      </c>
      <c r="N71" s="36" t="s">
        <v>19</v>
      </c>
      <c r="P71" s="43"/>
      <c r="Q71" s="40" t="s">
        <v>8</v>
      </c>
      <c r="R71" s="40" t="s">
        <v>21</v>
      </c>
      <c r="S71" s="40" t="s">
        <v>22</v>
      </c>
      <c r="T71" s="40" t="s">
        <v>23</v>
      </c>
      <c r="U71" s="40" t="s">
        <v>24</v>
      </c>
      <c r="V71" s="41" t="s">
        <v>25</v>
      </c>
      <c r="W71" s="40" t="s">
        <v>26</v>
      </c>
      <c r="X71" s="40" t="s">
        <v>27</v>
      </c>
      <c r="Y71" s="42" t="s">
        <v>18</v>
      </c>
    </row>
    <row r="72" spans="1:25" x14ac:dyDescent="0.2">
      <c r="A72" s="34">
        <v>1</v>
      </c>
      <c r="B72" s="54" t="s">
        <v>74</v>
      </c>
      <c r="C72" s="29">
        <v>8</v>
      </c>
      <c r="D72" s="28">
        <v>7</v>
      </c>
      <c r="E72" s="28">
        <v>0</v>
      </c>
      <c r="F72" s="28">
        <v>0</v>
      </c>
      <c r="G72" s="28">
        <v>1</v>
      </c>
      <c r="H72" s="17">
        <f t="shared" ref="H72:H78" si="12">(D72*3)+(E72*2)+(F72*1)</f>
        <v>21</v>
      </c>
      <c r="I72" s="28">
        <v>21</v>
      </c>
      <c r="J72" s="29">
        <v>7</v>
      </c>
      <c r="K72" s="33">
        <f t="shared" ref="K72:K78" si="13">I72-J72</f>
        <v>14</v>
      </c>
      <c r="L72" s="137">
        <v>656</v>
      </c>
      <c r="M72" s="49">
        <v>536</v>
      </c>
      <c r="N72" s="37">
        <f t="shared" ref="N72:N78" si="14">L72-M72</f>
        <v>120</v>
      </c>
      <c r="O72" t="s">
        <v>87</v>
      </c>
      <c r="P72" s="43">
        <f t="shared" ref="P72:V78" si="15">A72</f>
        <v>1</v>
      </c>
      <c r="Q72" s="44" t="str">
        <f t="shared" si="15"/>
        <v>TLL Moorsele</v>
      </c>
      <c r="R72" s="44">
        <f t="shared" si="15"/>
        <v>8</v>
      </c>
      <c r="S72" s="44">
        <f t="shared" si="15"/>
        <v>7</v>
      </c>
      <c r="T72" s="44">
        <f t="shared" si="15"/>
        <v>0</v>
      </c>
      <c r="U72" s="44">
        <f t="shared" si="15"/>
        <v>0</v>
      </c>
      <c r="V72" s="44">
        <f t="shared" si="15"/>
        <v>1</v>
      </c>
      <c r="W72" s="44">
        <f t="shared" ref="W72:X78" si="16">I72</f>
        <v>21</v>
      </c>
      <c r="X72" s="44">
        <f t="shared" si="16"/>
        <v>7</v>
      </c>
      <c r="Y72" s="39">
        <f t="shared" ref="Y72:Y78" si="17">H72</f>
        <v>21</v>
      </c>
    </row>
    <row r="73" spans="1:25" x14ac:dyDescent="0.2">
      <c r="A73" s="21">
        <v>2</v>
      </c>
      <c r="B73" s="78" t="s">
        <v>73</v>
      </c>
      <c r="C73" s="73">
        <v>8</v>
      </c>
      <c r="D73" s="18">
        <v>6</v>
      </c>
      <c r="E73" s="18">
        <v>1</v>
      </c>
      <c r="F73" s="18">
        <v>0</v>
      </c>
      <c r="G73" s="18">
        <v>1</v>
      </c>
      <c r="H73" s="17">
        <f t="shared" si="12"/>
        <v>20</v>
      </c>
      <c r="I73" s="18">
        <v>21</v>
      </c>
      <c r="J73" s="20">
        <v>7</v>
      </c>
      <c r="K73" s="33">
        <f t="shared" si="13"/>
        <v>14</v>
      </c>
      <c r="L73" s="101">
        <v>649</v>
      </c>
      <c r="M73" s="48">
        <v>546</v>
      </c>
      <c r="N73" s="37">
        <f t="shared" si="14"/>
        <v>103</v>
      </c>
      <c r="O73" t="s">
        <v>87</v>
      </c>
      <c r="P73" s="45">
        <f t="shared" si="15"/>
        <v>2</v>
      </c>
      <c r="Q73" s="46" t="str">
        <f t="shared" si="15"/>
        <v>Visconti</v>
      </c>
      <c r="R73" s="46">
        <f t="shared" si="15"/>
        <v>8</v>
      </c>
      <c r="S73" s="46">
        <f t="shared" si="15"/>
        <v>6</v>
      </c>
      <c r="T73" s="46">
        <f t="shared" si="15"/>
        <v>1</v>
      </c>
      <c r="U73" s="46">
        <f t="shared" si="15"/>
        <v>0</v>
      </c>
      <c r="V73" s="46">
        <f t="shared" si="15"/>
        <v>1</v>
      </c>
      <c r="W73" s="46">
        <f t="shared" si="16"/>
        <v>21</v>
      </c>
      <c r="X73" s="46">
        <f t="shared" si="16"/>
        <v>7</v>
      </c>
      <c r="Y73" s="47">
        <f t="shared" si="17"/>
        <v>20</v>
      </c>
    </row>
    <row r="74" spans="1:25" x14ac:dyDescent="0.2">
      <c r="A74" s="34">
        <v>3</v>
      </c>
      <c r="B74" s="54" t="s">
        <v>75</v>
      </c>
      <c r="C74" s="154">
        <v>7</v>
      </c>
      <c r="D74" s="26">
        <v>5</v>
      </c>
      <c r="E74" s="26">
        <v>0</v>
      </c>
      <c r="F74" s="26">
        <v>0</v>
      </c>
      <c r="G74" s="26">
        <v>2</v>
      </c>
      <c r="H74" s="17">
        <f t="shared" si="12"/>
        <v>15</v>
      </c>
      <c r="I74" s="26">
        <v>16</v>
      </c>
      <c r="J74" s="55">
        <v>6</v>
      </c>
      <c r="K74" s="33">
        <f t="shared" si="13"/>
        <v>10</v>
      </c>
      <c r="L74" s="27">
        <v>503</v>
      </c>
      <c r="M74" s="49">
        <v>433</v>
      </c>
      <c r="N74" s="37">
        <f t="shared" si="14"/>
        <v>70</v>
      </c>
      <c r="O74" t="s">
        <v>87</v>
      </c>
      <c r="P74" s="45">
        <f t="shared" si="15"/>
        <v>3</v>
      </c>
      <c r="Q74" s="44" t="str">
        <f t="shared" si="15"/>
        <v>RVW Waregem</v>
      </c>
      <c r="R74" s="46">
        <f t="shared" si="15"/>
        <v>7</v>
      </c>
      <c r="S74" s="46">
        <f t="shared" si="15"/>
        <v>5</v>
      </c>
      <c r="T74" s="46">
        <f t="shared" si="15"/>
        <v>0</v>
      </c>
      <c r="U74" s="46">
        <f t="shared" si="15"/>
        <v>0</v>
      </c>
      <c r="V74" s="46">
        <f t="shared" si="15"/>
        <v>2</v>
      </c>
      <c r="W74" s="46">
        <f t="shared" si="16"/>
        <v>16</v>
      </c>
      <c r="X74" s="46">
        <f t="shared" si="16"/>
        <v>6</v>
      </c>
      <c r="Y74" s="47">
        <f t="shared" si="17"/>
        <v>15</v>
      </c>
    </row>
    <row r="75" spans="1:25" x14ac:dyDescent="0.2">
      <c r="A75" s="21">
        <v>4</v>
      </c>
      <c r="B75" s="77" t="s">
        <v>77</v>
      </c>
      <c r="C75" s="99">
        <v>6</v>
      </c>
      <c r="D75" s="72">
        <v>2</v>
      </c>
      <c r="E75" s="72">
        <v>0</v>
      </c>
      <c r="F75" s="22">
        <v>1</v>
      </c>
      <c r="G75" s="22">
        <v>3</v>
      </c>
      <c r="H75" s="17">
        <f t="shared" si="12"/>
        <v>7</v>
      </c>
      <c r="I75" s="22">
        <v>9</v>
      </c>
      <c r="J75" s="32">
        <v>13</v>
      </c>
      <c r="K75" s="33">
        <f t="shared" si="13"/>
        <v>-4</v>
      </c>
      <c r="L75" s="105">
        <v>433</v>
      </c>
      <c r="M75" s="50">
        <v>471</v>
      </c>
      <c r="N75" s="37">
        <f t="shared" si="14"/>
        <v>-38</v>
      </c>
      <c r="O75" t="s">
        <v>232</v>
      </c>
      <c r="P75" s="45">
        <f t="shared" si="15"/>
        <v>4</v>
      </c>
      <c r="Q75" s="46" t="str">
        <f t="shared" si="15"/>
        <v>Vlamvo</v>
      </c>
      <c r="R75" s="46">
        <f t="shared" si="15"/>
        <v>6</v>
      </c>
      <c r="S75" s="46">
        <f t="shared" si="15"/>
        <v>2</v>
      </c>
      <c r="T75" s="46">
        <f t="shared" si="15"/>
        <v>0</v>
      </c>
      <c r="U75" s="46">
        <f t="shared" si="15"/>
        <v>1</v>
      </c>
      <c r="V75" s="46">
        <f t="shared" si="15"/>
        <v>3</v>
      </c>
      <c r="W75" s="46">
        <f t="shared" si="16"/>
        <v>9</v>
      </c>
      <c r="X75" s="46">
        <f t="shared" si="16"/>
        <v>13</v>
      </c>
      <c r="Y75" s="47">
        <f t="shared" si="17"/>
        <v>7</v>
      </c>
    </row>
    <row r="76" spans="1:25" x14ac:dyDescent="0.2">
      <c r="A76" s="34">
        <v>5</v>
      </c>
      <c r="B76" s="68" t="s">
        <v>46</v>
      </c>
      <c r="C76" s="56">
        <v>8</v>
      </c>
      <c r="D76" s="16">
        <v>2</v>
      </c>
      <c r="E76" s="16">
        <v>0</v>
      </c>
      <c r="F76" s="16">
        <v>1</v>
      </c>
      <c r="G76" s="16">
        <v>5</v>
      </c>
      <c r="H76" s="17">
        <f t="shared" si="12"/>
        <v>7</v>
      </c>
      <c r="I76" s="16">
        <v>10</v>
      </c>
      <c r="J76" s="30">
        <v>19</v>
      </c>
      <c r="K76" s="33">
        <f t="shared" si="13"/>
        <v>-9</v>
      </c>
      <c r="L76" s="27">
        <v>579</v>
      </c>
      <c r="M76" s="49">
        <v>637</v>
      </c>
      <c r="N76" s="37">
        <f t="shared" si="14"/>
        <v>-58</v>
      </c>
      <c r="O76" s="79" t="s">
        <v>87</v>
      </c>
      <c r="P76" s="43">
        <f t="shared" si="15"/>
        <v>5</v>
      </c>
      <c r="Q76" s="44" t="str">
        <f t="shared" si="15"/>
        <v>Amigo</v>
      </c>
      <c r="R76" s="44">
        <f t="shared" si="15"/>
        <v>8</v>
      </c>
      <c r="S76" s="44">
        <f t="shared" si="15"/>
        <v>2</v>
      </c>
      <c r="T76" s="44">
        <f t="shared" si="15"/>
        <v>0</v>
      </c>
      <c r="U76" s="44">
        <f t="shared" si="15"/>
        <v>1</v>
      </c>
      <c r="V76" s="44">
        <f t="shared" si="15"/>
        <v>5</v>
      </c>
      <c r="W76" s="44">
        <f t="shared" si="16"/>
        <v>10</v>
      </c>
      <c r="X76" s="44">
        <f t="shared" si="16"/>
        <v>19</v>
      </c>
      <c r="Y76" s="39">
        <f t="shared" si="17"/>
        <v>7</v>
      </c>
    </row>
    <row r="77" spans="1:25" x14ac:dyDescent="0.2">
      <c r="A77" s="21">
        <v>6</v>
      </c>
      <c r="B77" s="54" t="s">
        <v>76</v>
      </c>
      <c r="C77" s="97">
        <v>6</v>
      </c>
      <c r="D77" s="128">
        <v>1</v>
      </c>
      <c r="E77" s="16">
        <v>1</v>
      </c>
      <c r="F77" s="16">
        <v>0</v>
      </c>
      <c r="G77" s="16">
        <v>4</v>
      </c>
      <c r="H77" s="17">
        <f t="shared" si="12"/>
        <v>5</v>
      </c>
      <c r="I77" s="16">
        <v>7</v>
      </c>
      <c r="J77" s="30">
        <v>15</v>
      </c>
      <c r="K77" s="33">
        <f t="shared" si="13"/>
        <v>-8</v>
      </c>
      <c r="L77" s="100">
        <v>458</v>
      </c>
      <c r="M77" s="49">
        <v>474</v>
      </c>
      <c r="N77" s="37">
        <f t="shared" si="14"/>
        <v>-16</v>
      </c>
      <c r="O77" s="148" t="s">
        <v>87</v>
      </c>
      <c r="P77" s="43">
        <f t="shared" si="15"/>
        <v>6</v>
      </c>
      <c r="Q77" s="46" t="str">
        <f t="shared" si="15"/>
        <v>Casa Mundo</v>
      </c>
      <c r="R77" s="44">
        <f t="shared" si="15"/>
        <v>6</v>
      </c>
      <c r="S77" s="44">
        <f t="shared" si="15"/>
        <v>1</v>
      </c>
      <c r="T77" s="44">
        <f t="shared" si="15"/>
        <v>1</v>
      </c>
      <c r="U77" s="44">
        <f t="shared" si="15"/>
        <v>0</v>
      </c>
      <c r="V77" s="44">
        <f t="shared" si="15"/>
        <v>4</v>
      </c>
      <c r="W77" s="44">
        <f t="shared" si="16"/>
        <v>7</v>
      </c>
      <c r="X77" s="44">
        <f t="shared" si="16"/>
        <v>15</v>
      </c>
      <c r="Y77" s="39">
        <f t="shared" si="17"/>
        <v>5</v>
      </c>
    </row>
    <row r="78" spans="1:25" x14ac:dyDescent="0.2">
      <c r="A78" s="34">
        <v>7</v>
      </c>
      <c r="B78" s="63" t="s">
        <v>79</v>
      </c>
      <c r="C78" s="56">
        <v>7</v>
      </c>
      <c r="D78" s="56">
        <v>0</v>
      </c>
      <c r="E78" s="56">
        <v>0</v>
      </c>
      <c r="F78" s="16">
        <v>0</v>
      </c>
      <c r="G78" s="16">
        <v>7</v>
      </c>
      <c r="H78" s="17">
        <f t="shared" si="12"/>
        <v>0</v>
      </c>
      <c r="I78" s="16">
        <v>4</v>
      </c>
      <c r="J78" s="31">
        <v>21</v>
      </c>
      <c r="K78" s="33">
        <f t="shared" si="13"/>
        <v>-17</v>
      </c>
      <c r="L78" s="49">
        <v>430</v>
      </c>
      <c r="M78" s="49">
        <v>611</v>
      </c>
      <c r="N78" s="37">
        <f t="shared" si="14"/>
        <v>-181</v>
      </c>
      <c r="O78" s="148" t="s">
        <v>232</v>
      </c>
      <c r="P78" s="43">
        <f>A78</f>
        <v>7</v>
      </c>
      <c r="Q78" s="44" t="str">
        <f>B78</f>
        <v>Picanol VT</v>
      </c>
      <c r="R78" s="44">
        <f t="shared" si="15"/>
        <v>7</v>
      </c>
      <c r="S78" s="44">
        <f t="shared" si="15"/>
        <v>0</v>
      </c>
      <c r="T78" s="44">
        <f t="shared" si="15"/>
        <v>0</v>
      </c>
      <c r="U78" s="44">
        <f t="shared" si="15"/>
        <v>0</v>
      </c>
      <c r="V78" s="44">
        <f t="shared" si="15"/>
        <v>7</v>
      </c>
      <c r="W78" s="44">
        <f t="shared" si="16"/>
        <v>4</v>
      </c>
      <c r="X78" s="44">
        <f t="shared" si="16"/>
        <v>21</v>
      </c>
      <c r="Y78" s="39">
        <f t="shared" si="17"/>
        <v>0</v>
      </c>
    </row>
    <row r="79" spans="1:25" x14ac:dyDescent="0.2">
      <c r="A79" s="53"/>
      <c r="B79" s="89"/>
      <c r="C79" s="90"/>
      <c r="D79" s="91"/>
      <c r="E79" s="92"/>
      <c r="F79" s="92"/>
      <c r="G79" s="92"/>
      <c r="H79" s="92"/>
      <c r="I79" s="92"/>
      <c r="J79" s="52"/>
      <c r="K79" s="52"/>
      <c r="L79" s="90"/>
      <c r="M79" s="93"/>
      <c r="N79" s="94"/>
      <c r="P79" s="2"/>
      <c r="Q79" s="2"/>
      <c r="R79" s="2"/>
      <c r="S79" s="2"/>
      <c r="T79" s="2"/>
      <c r="U79" s="2"/>
      <c r="V79" s="2"/>
      <c r="W79" s="2"/>
      <c r="X79" s="2"/>
    </row>
    <row r="80" spans="1:25" x14ac:dyDescent="0.2">
      <c r="A80" s="2"/>
      <c r="B80" s="62"/>
      <c r="C80" s="64"/>
      <c r="D80" s="60"/>
      <c r="E80" s="58"/>
      <c r="F80" s="58"/>
      <c r="G80" s="58"/>
      <c r="H80" s="58"/>
      <c r="I80" s="58"/>
      <c r="J80" s="51"/>
      <c r="K80" s="51"/>
      <c r="L80" s="64"/>
      <c r="M80" s="60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">
      <c r="A81" s="2"/>
      <c r="B81" s="2"/>
      <c r="C81" s="109"/>
      <c r="D81" s="64" t="s">
        <v>139</v>
      </c>
      <c r="E81" s="58"/>
      <c r="F81" s="58"/>
      <c r="G81" s="58"/>
      <c r="H81" s="58"/>
      <c r="I81" s="58"/>
      <c r="J81" s="51"/>
      <c r="K81" s="51"/>
      <c r="L81" s="66"/>
      <c r="M81" s="57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">
      <c r="C82" s="138"/>
      <c r="D82" s="149" t="s">
        <v>253</v>
      </c>
    </row>
    <row r="83" spans="1:24" x14ac:dyDescent="0.2">
      <c r="C83" s="155"/>
      <c r="D83" s="149" t="s">
        <v>273</v>
      </c>
    </row>
  </sheetData>
  <sortState ref="B44:N51">
    <sortCondition descending="1" ref="H44:H51"/>
    <sortCondition descending="1" ref="K44:K51"/>
    <sortCondition descending="1" ref="N44:N51"/>
  </sortState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Speeldag 1</vt:lpstr>
      <vt:lpstr>Speeldag 2</vt:lpstr>
      <vt:lpstr>Speeldag 3</vt:lpstr>
      <vt:lpstr>Speeldag 4</vt:lpstr>
      <vt:lpstr>Speeldag 5</vt:lpstr>
      <vt:lpstr>Speeldag 6</vt:lpstr>
      <vt:lpstr>Speeldag 7</vt:lpstr>
      <vt:lpstr>Speeldag 8</vt:lpstr>
      <vt:lpstr>Speeldag 9</vt:lpstr>
      <vt:lpstr>Speeldag 10</vt:lpstr>
      <vt:lpstr>Speeldag 11</vt:lpstr>
      <vt:lpstr>Speeldag 12</vt:lpstr>
      <vt:lpstr>Speeldag 13</vt:lpstr>
      <vt:lpstr>Speeldag 14</vt:lpstr>
    </vt:vector>
  </TitlesOfParts>
  <Company>thuis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 Vanhalst</dc:creator>
  <cp:lastModifiedBy>Dimitri Vanhalst</cp:lastModifiedBy>
  <cp:lastPrinted>2007-07-13T20:49:45Z</cp:lastPrinted>
  <dcterms:created xsi:type="dcterms:W3CDTF">2006-09-21T17:49:49Z</dcterms:created>
  <dcterms:modified xsi:type="dcterms:W3CDTF">2018-05-16T06:40:37Z</dcterms:modified>
</cp:coreProperties>
</file>